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2">$A$1:$V$28</definedName>
    <definedName name="_xlnm.Print_Area" localSheetId="5">$A$1:$I$23</definedName>
    <definedName name="_xlnm.Print_Area" localSheetId="7">$A$1:$P$28</definedName>
    <definedName name="_xlnm.Print_Area" localSheetId="8">$A$1:$AF$21</definedName>
    <definedName name="_xlnm.Print_Area" localSheetId="9">$A$1:$AG$18</definedName>
    <definedName name="_xlnm.Print_Area" localSheetId="10">$A$1:$AJ$6</definedName>
    <definedName name="_xlnm.Print_Area" localSheetId="13">$A$1:$H$5</definedName>
    <definedName name="_xlnm.Print_Area" localSheetId="12">$A$1:$F$11</definedName>
    <definedName name="_xlnm.Print_Area" localSheetId="11">$A$1:$AC$11</definedName>
    <definedName name="_xlnm.Print_Area" localSheetId="1">0</definedName>
    <definedName name="_xlnm.Print_Area" localSheetId="3">21</definedName>
    <definedName name="_xlnm.Print_Area" localSheetId="4">0</definedName>
    <definedName name="_xlnm.Print_Area" localSheetId="6">23</definedName>
    <definedName name="_xlnm.Print_Area" localSheetId="14">-1</definedName>
    <definedName name="_xlnm.Print_Area" localSheetId="15">0</definedName>
    <definedName name="_xlnm.Print_Area" localSheetId="16">2</definedName>
  </definedNames>
  <calcPr fullCalcOnLoad="1"/>
</workbook>
</file>

<file path=xl/sharedStrings.xml><?xml version="1.0" encoding="utf-8"?>
<sst xmlns="http://schemas.openxmlformats.org/spreadsheetml/2006/main" count="906" uniqueCount="380">
  <si>
    <t xml:space="preserve">  离退休费</t>
  </si>
  <si>
    <t xml:space="preserve">  </t>
  </si>
  <si>
    <t/>
  </si>
  <si>
    <t xml:space="preserve">  206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</si>
  <si>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</si>
  <si>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</si>
  <si>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</si>
  <si>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</si>
  <si>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</si>
  <si>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</si>
  <si>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</si>
  <si>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 xml:space="preserve">  职工基本医疗保险缴费</t>
  </si>
  <si>
    <t xml:space="preserve">  机关事业单位基本养老保险缴费</t>
  </si>
  <si>
    <t>报送日期：     年   月   日</t>
  </si>
  <si>
    <t xml:space="preserve">    210</t>
  </si>
  <si>
    <t>支             出</t>
  </si>
  <si>
    <t>其他支出</t>
  </si>
  <si>
    <t xml:space="preserve">  社会保障和就业支出</t>
  </si>
  <si>
    <t>对个人和家庭的补助</t>
  </si>
  <si>
    <t>经费拨款</t>
  </si>
  <si>
    <t>离休费</t>
  </si>
  <si>
    <t>502</t>
  </si>
  <si>
    <t>助学金</t>
  </si>
  <si>
    <t>单位：元</t>
  </si>
  <si>
    <t>99</t>
  </si>
  <si>
    <t xml:space="preserve">  奖励金</t>
  </si>
  <si>
    <t xml:space="preserve">  其他资本性支出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</si>
  <si>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</si>
  <si>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</si>
  <si>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</si>
  <si>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</si>
  <si>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</si>
  <si>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</si>
  <si>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医疗卫生支出</t>
  </si>
  <si>
    <t>基本支出</t>
  </si>
  <si>
    <t xml:space="preserve">  社会福利和救助</t>
  </si>
  <si>
    <t xml:space="preserve">  科学技术支出</t>
  </si>
  <si>
    <t>项目类别</t>
  </si>
  <si>
    <t>非部门预算</t>
  </si>
  <si>
    <t>一般公共预算支出表</t>
  </si>
  <si>
    <t>信息网络及软件购置更新</t>
  </si>
  <si>
    <t>文物和陈列品购置</t>
  </si>
  <si>
    <t>表4-1(2)</t>
  </si>
  <si>
    <t>其他社会保障缴费</t>
  </si>
  <si>
    <t>取暖费</t>
  </si>
  <si>
    <t>国防支出</t>
  </si>
  <si>
    <t xml:space="preserve">  305001</t>
  </si>
  <si>
    <t>上年结转</t>
  </si>
  <si>
    <t>一、一般公共服务支出</t>
  </si>
  <si>
    <t>因公出国（境）费用</t>
  </si>
  <si>
    <t>22</t>
  </si>
  <si>
    <t>人员支出</t>
  </si>
  <si>
    <t>农林水支出</t>
  </si>
  <si>
    <t xml:space="preserve">政府性基金 </t>
  </si>
  <si>
    <t xml:space="preserve">  02</t>
  </si>
  <si>
    <t>单位名称  （科目）</t>
  </si>
  <si>
    <t>专项收入</t>
  </si>
  <si>
    <t>一般公共服务支出</t>
  </si>
  <si>
    <t>其他资本性支出</t>
  </si>
  <si>
    <t>其中：（1）公务用车运行费</t>
  </si>
  <si>
    <t>表6</t>
  </si>
  <si>
    <t>单位名称（项目）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</si>
  <si>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</si>
  <si>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</si>
  <si>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</si>
  <si>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</si>
  <si>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</si>
  <si>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</si>
  <si>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>一般公共预算收入</t>
  </si>
  <si>
    <t xml:space="preserve">  生活补助</t>
  </si>
  <si>
    <t xml:space="preserve">      305001</t>
  </si>
  <si>
    <t xml:space="preserve">  11</t>
  </si>
  <si>
    <t xml:space="preserve">  社会保障缴费</t>
  </si>
  <si>
    <t>商业服务业等支出</t>
  </si>
  <si>
    <t xml:space="preserve">    221</t>
  </si>
  <si>
    <t>经济科目</t>
  </si>
  <si>
    <t>项       目</t>
  </si>
  <si>
    <t>合计</t>
  </si>
  <si>
    <t>2018年部门预算</t>
  </si>
  <si>
    <t>“三公”经费财政拨款预算表</t>
  </si>
  <si>
    <t>项    目</t>
  </si>
  <si>
    <t>208</t>
  </si>
  <si>
    <t xml:space="preserve">  OA办公系统建设</t>
  </si>
  <si>
    <t>福利费</t>
  </si>
  <si>
    <t>粮油物资储备支出</t>
  </si>
  <si>
    <t>援助其他地区支出</t>
  </si>
  <si>
    <t xml:space="preserve">  302</t>
  </si>
  <si>
    <t>九、社会保险基金支出</t>
  </si>
  <si>
    <t>国内债务发行费用</t>
  </si>
  <si>
    <t>评估会议室建设</t>
  </si>
  <si>
    <t>表4-2</t>
  </si>
  <si>
    <t>租赁费</t>
  </si>
  <si>
    <t>03</t>
  </si>
  <si>
    <t>资源勘探电力信息等支出</t>
  </si>
  <si>
    <t xml:space="preserve">      未归口管理的行政单位离退休</t>
  </si>
  <si>
    <t xml:space="preserve">  201</t>
  </si>
  <si>
    <t>305001</t>
  </si>
  <si>
    <t>07</t>
  </si>
  <si>
    <t>咨询费</t>
  </si>
  <si>
    <t xml:space="preserve">  绩效工资</t>
  </si>
  <si>
    <t xml:space="preserve">      一般行政管理事务</t>
  </si>
  <si>
    <t>津贴补贴</t>
  </si>
  <si>
    <t>303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</si>
  <si>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</si>
  <si>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</si>
  <si>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</si>
  <si>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</si>
  <si>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</si>
  <si>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>政府投资基金股权投资</t>
  </si>
  <si>
    <t>印刷费</t>
  </si>
  <si>
    <t>科学技术支出</t>
  </si>
  <si>
    <t xml:space="preserve">      专利试点和产业化推进</t>
  </si>
  <si>
    <t>地上附着物和青苗补偿</t>
  </si>
  <si>
    <t>表4-1(3)</t>
  </si>
  <si>
    <t>生产补贴</t>
  </si>
  <si>
    <t>509</t>
  </si>
  <si>
    <t>501</t>
  </si>
  <si>
    <t>十四、交通运输支出</t>
  </si>
  <si>
    <t>差旅费</t>
  </si>
  <si>
    <t>城市维护税</t>
  </si>
  <si>
    <t>二十三、国债还本付息支出</t>
  </si>
  <si>
    <t>财政拨款支出预算表（政府经济科目）</t>
  </si>
  <si>
    <t>补充全国社会保障基金</t>
  </si>
  <si>
    <t xml:space="preserve">  伙食补助费</t>
  </si>
  <si>
    <t>14</t>
  </si>
  <si>
    <t>公务员医疗补助</t>
  </si>
  <si>
    <t>10</t>
  </si>
  <si>
    <t xml:space="preserve">  公务用车运行维护费</t>
  </si>
  <si>
    <t xml:space="preserve">      住房公积金</t>
  </si>
  <si>
    <t>部门预算收支总表</t>
  </si>
  <si>
    <t>费用补贴</t>
  </si>
  <si>
    <t xml:space="preserve">    208</t>
  </si>
  <si>
    <t>七、用事业基金弥补收支差额</t>
  </si>
  <si>
    <t>十六、商业服务业等支出</t>
  </si>
  <si>
    <t xml:space="preserve">国有资本经营预算 </t>
  </si>
  <si>
    <t xml:space="preserve">二十五、事业单位结余分配 </t>
  </si>
  <si>
    <t>五、事业单位经营收入</t>
  </si>
  <si>
    <t>项目</t>
  </si>
  <si>
    <t xml:space="preserve">  一般公共预算拨款收入</t>
  </si>
  <si>
    <t>221</t>
  </si>
  <si>
    <t>二十一、粮油物资储备支出</t>
  </si>
  <si>
    <t>邮电费</t>
  </si>
  <si>
    <t>单位名称（科目）</t>
  </si>
  <si>
    <t>对民间非营利组织和群众性自治组织补助</t>
  </si>
  <si>
    <t xml:space="preserve">      一般公共服务支出</t>
  </si>
  <si>
    <t>对社会保险基金补助</t>
  </si>
  <si>
    <t>外交支出</t>
  </si>
  <si>
    <t>奖金</t>
  </si>
  <si>
    <t>其他基本建设支出</t>
  </si>
  <si>
    <t>其他对企业补助</t>
  </si>
  <si>
    <t>一、本年支出</t>
  </si>
  <si>
    <t xml:space="preserve">  05</t>
  </si>
  <si>
    <t>类</t>
  </si>
  <si>
    <t>25</t>
  </si>
  <si>
    <t>六、其他收入</t>
  </si>
  <si>
    <t xml:space="preserve">  其他工资福利支出</t>
  </si>
  <si>
    <t>公共安全支出</t>
  </si>
  <si>
    <t>国有资源（资产）有偿使用收入</t>
  </si>
  <si>
    <t>城乡社区支出</t>
  </si>
  <si>
    <t>本  年  支  出  合  计</t>
  </si>
  <si>
    <t>单位代码</t>
  </si>
  <si>
    <t>210</t>
  </si>
  <si>
    <t>十五、资源勘探电力信息等支出</t>
  </si>
  <si>
    <t xml:space="preserve">  办公费</t>
  </si>
  <si>
    <t>表5</t>
  </si>
  <si>
    <t>节能环保支出</t>
  </si>
  <si>
    <t>表1</t>
  </si>
  <si>
    <t xml:space="preserve">      医疗卫生与计划生育支出</t>
  </si>
  <si>
    <t>二、上年结转</t>
  </si>
  <si>
    <t>十一、节能环保支出</t>
  </si>
  <si>
    <t xml:space="preserve">  其他商品和服务支出</t>
  </si>
  <si>
    <t xml:space="preserve">一般公共预算 </t>
  </si>
  <si>
    <t>预算数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</si>
  <si>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</si>
  <si>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</si>
  <si>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</si>
  <si>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</si>
  <si>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</si>
  <si>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503</t>
  </si>
  <si>
    <t>专用材料费</t>
  </si>
  <si>
    <t>对个人和家庭补助</t>
  </si>
  <si>
    <t>预备费支出</t>
  </si>
  <si>
    <t>安置补助</t>
  </si>
  <si>
    <t>公务接待费</t>
  </si>
  <si>
    <t xml:space="preserve">  评估会议室建设</t>
  </si>
  <si>
    <t>单位编码</t>
  </si>
  <si>
    <t>2、公务接待费</t>
  </si>
  <si>
    <t>物资储备</t>
  </si>
  <si>
    <t>支      出      总      计</t>
  </si>
  <si>
    <t>3、公务用车购置和运行费</t>
  </si>
  <si>
    <t>1、因公出国（境）费用</t>
  </si>
  <si>
    <t xml:space="preserve">  301</t>
  </si>
  <si>
    <t>政府性基金</t>
  </si>
  <si>
    <t xml:space="preserve">  208</t>
  </si>
  <si>
    <t>06</t>
  </si>
  <si>
    <t>手续费</t>
  </si>
  <si>
    <t>02</t>
  </si>
  <si>
    <t xml:space="preserve">    技术研究与开发</t>
  </si>
  <si>
    <t>伙食补助费</t>
  </si>
  <si>
    <t>退职(役费</t>
  </si>
  <si>
    <t>302</t>
  </si>
  <si>
    <t>工资福利支出</t>
  </si>
  <si>
    <t>小计</t>
  </si>
  <si>
    <t>八、社会保障和就业支出</t>
  </si>
  <si>
    <t xml:space="preserve">  设备购置</t>
  </si>
  <si>
    <t>表1-2</t>
  </si>
  <si>
    <t xml:space="preserve">    305001</t>
  </si>
  <si>
    <t>行政性收费</t>
  </si>
  <si>
    <t>培训费</t>
  </si>
  <si>
    <t>文化体育与传媒支出</t>
  </si>
  <si>
    <t>财政拨款收支预算总表</t>
  </si>
  <si>
    <t xml:space="preserve">  住房保障支出</t>
  </si>
  <si>
    <t xml:space="preserve">  其他社会保障缴费</t>
  </si>
  <si>
    <t>委托业务费</t>
  </si>
  <si>
    <t>资本性支出</t>
  </si>
  <si>
    <t>其中：一般公共预算</t>
  </si>
  <si>
    <t>11</t>
  </si>
  <si>
    <t>公用支出</t>
  </si>
  <si>
    <t>国土海洋气象等支出</t>
  </si>
  <si>
    <t>项目支出</t>
  </si>
  <si>
    <t>机关资本性支出（一）</t>
  </si>
  <si>
    <t>社保基金预算</t>
  </si>
  <si>
    <t xml:space="preserve">      物价管理</t>
  </si>
  <si>
    <t xml:space="preserve">    201</t>
  </si>
  <si>
    <t>二、政府性基金预算拨款收入</t>
  </si>
  <si>
    <t>政府性基金预算</t>
  </si>
  <si>
    <t>公共财政小计</t>
  </si>
  <si>
    <t>一般公共预算</t>
  </si>
  <si>
    <t xml:space="preserve">  工会经费</t>
  </si>
  <si>
    <t>基本支出预算表</t>
  </si>
  <si>
    <t>当年收入</t>
  </si>
  <si>
    <t>项      目</t>
  </si>
  <si>
    <t xml:space="preserve">      行政单位医疗</t>
  </si>
  <si>
    <t>赠与</t>
  </si>
  <si>
    <t>24</t>
  </si>
  <si>
    <t xml:space="preserve">    发展与改革事务</t>
  </si>
  <si>
    <t>项目名称</t>
  </si>
  <si>
    <t>本年预算数</t>
  </si>
  <si>
    <t>土地补偿</t>
  </si>
  <si>
    <t xml:space="preserve">      住房保障支出</t>
  </si>
  <si>
    <t xml:space="preserve">  04</t>
  </si>
  <si>
    <t>抚恤金</t>
  </si>
  <si>
    <t>政府住房基金</t>
  </si>
  <si>
    <t>四、事业收入</t>
  </si>
  <si>
    <t>商品和服务支出</t>
  </si>
  <si>
    <t>其他交通费用</t>
  </si>
  <si>
    <t>本  年  收  入  合  计</t>
  </si>
  <si>
    <t>奖励金</t>
  </si>
  <si>
    <t>金融支出</t>
  </si>
  <si>
    <t>其他交通工具购置</t>
  </si>
  <si>
    <t>工会经费</t>
  </si>
  <si>
    <t>合  计</t>
  </si>
  <si>
    <t>项</t>
  </si>
  <si>
    <t>OA办公系统建设</t>
  </si>
  <si>
    <t>表8</t>
  </si>
  <si>
    <t>表4</t>
  </si>
  <si>
    <t>社会保障和就业支出</t>
  </si>
  <si>
    <t xml:space="preserve">  公务接待费</t>
  </si>
  <si>
    <t xml:space="preserve">  上年财政拨款资金结转</t>
  </si>
  <si>
    <t>款</t>
  </si>
  <si>
    <t>电费</t>
  </si>
  <si>
    <t xml:space="preserve">  工资奖金津补贴</t>
  </si>
  <si>
    <t>国有资本经营支出预算表</t>
  </si>
  <si>
    <t xml:space="preserve">      机关事业单位基本养老保险缴费支出</t>
  </si>
  <si>
    <t>无形资产购置</t>
  </si>
  <si>
    <t xml:space="preserve">  离休费</t>
  </si>
  <si>
    <t xml:space="preserve">  一般公共服务支出</t>
  </si>
  <si>
    <t>基础设施</t>
  </si>
  <si>
    <t xml:space="preserve">  502</t>
  </si>
  <si>
    <t>物业管理费</t>
  </si>
  <si>
    <t xml:space="preserve">    住房改革支出</t>
  </si>
  <si>
    <t xml:space="preserve">    知识产权事务</t>
  </si>
  <si>
    <t>五、教育支出</t>
  </si>
  <si>
    <t>井研县发展和改革局</t>
  </si>
  <si>
    <t>会议费</t>
  </si>
  <si>
    <t>206</t>
  </si>
  <si>
    <t>教育支出</t>
  </si>
  <si>
    <t>二十二、预备费支出</t>
  </si>
  <si>
    <t>利息补贴</t>
  </si>
  <si>
    <t>资本金注入</t>
  </si>
  <si>
    <t>机关工资福利支出</t>
  </si>
  <si>
    <t xml:space="preserve">    行政事业单位离退休</t>
  </si>
  <si>
    <t>单位名称</t>
  </si>
  <si>
    <t>09</t>
  </si>
  <si>
    <t>05</t>
  </si>
  <si>
    <t>收      入      总      计</t>
  </si>
  <si>
    <t>其他商品和服务支出</t>
  </si>
  <si>
    <t>01</t>
  </si>
  <si>
    <t>国有资本经营收入</t>
  </si>
  <si>
    <t>债务利息及费用支出</t>
  </si>
  <si>
    <t>301</t>
  </si>
  <si>
    <t xml:space="preserve">  住房公积金</t>
  </si>
  <si>
    <t>二、结转下年</t>
  </si>
  <si>
    <t>总计</t>
  </si>
  <si>
    <t>政府性基金预算表</t>
  </si>
  <si>
    <t>公务用车购置</t>
  </si>
  <si>
    <t xml:space="preserve">      社会保障和就业支出</t>
  </si>
  <si>
    <t>其他对个人和家庭的补助支出</t>
  </si>
  <si>
    <t>十三、农林水支出</t>
  </si>
  <si>
    <t>国家赔偿支出</t>
  </si>
  <si>
    <t>503</t>
  </si>
  <si>
    <t>表1-1</t>
  </si>
  <si>
    <t>二十、住房保障支出</t>
  </si>
  <si>
    <t>国有资本经营预算</t>
  </si>
  <si>
    <t>12</t>
  </si>
  <si>
    <t xml:space="preserve">  210</t>
  </si>
  <si>
    <t>办公费</t>
  </si>
  <si>
    <t>16</t>
  </si>
  <si>
    <t>住房保障支出</t>
  </si>
  <si>
    <t xml:space="preserve">  基本工资</t>
  </si>
  <si>
    <t>部门预算支出总表</t>
  </si>
  <si>
    <t>十八、援助其他地区支出</t>
  </si>
  <si>
    <t>三、国防支出</t>
  </si>
  <si>
    <t xml:space="preserve">    206</t>
  </si>
  <si>
    <t>金额</t>
  </si>
  <si>
    <t>其他的收入</t>
  </si>
  <si>
    <t>二十六、结转下年</t>
  </si>
  <si>
    <t>对企业补助</t>
  </si>
  <si>
    <t>一、一般公共预算拨款收入</t>
  </si>
  <si>
    <t xml:space="preserve">  办公经费</t>
  </si>
  <si>
    <t>二十四、其他支出</t>
  </si>
  <si>
    <t>十九、国土资源气象等支出</t>
  </si>
  <si>
    <t>交通运输支出</t>
  </si>
  <si>
    <t>十、医疗卫生支出</t>
  </si>
  <si>
    <t>房屋建筑物购建</t>
  </si>
  <si>
    <t>部门收入总表</t>
  </si>
  <si>
    <t>年预算数</t>
  </si>
  <si>
    <t>基本工资</t>
  </si>
  <si>
    <t>27</t>
  </si>
  <si>
    <t xml:space="preserve">  221</t>
  </si>
  <si>
    <t>对企业补助（基本建设）</t>
  </si>
  <si>
    <t>2018年预算数</t>
  </si>
  <si>
    <t xml:space="preserve">    行政事业单位医疗</t>
  </si>
  <si>
    <t xml:space="preserve">  政府性基金预算拨款收入</t>
  </si>
  <si>
    <t>医疗费</t>
  </si>
  <si>
    <t xml:space="preserve">      应用技术研究与开发</t>
  </si>
  <si>
    <t>表3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</si>
  <si>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</si>
  <si>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</si>
  <si>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</si>
  <si>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</si>
  <si>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</si>
  <si>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</si>
  <si>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国有资本经营预算拨款收入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</si>
  <si>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</si>
  <si>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</si>
  <si>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</si>
  <si>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</si>
  <si>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</si>
  <si>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</si>
  <si>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</si>
  <si>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 xml:space="preserve">  14</t>
  </si>
  <si>
    <t>一、本年收入</t>
  </si>
  <si>
    <t>职工基本医疗保险</t>
  </si>
  <si>
    <t>国外债务发行费用</t>
  </si>
  <si>
    <t>维修（护）费</t>
  </si>
  <si>
    <t>国债还本付息支出</t>
  </si>
  <si>
    <t xml:space="preserve">  509</t>
  </si>
  <si>
    <t>八、上年结转</t>
  </si>
  <si>
    <t>三、国有资本经营预算拨款收入</t>
  </si>
  <si>
    <t xml:space="preserve">  501</t>
  </si>
  <si>
    <t>其他工资福利支出</t>
  </si>
  <si>
    <t xml:space="preserve">  差旅费</t>
  </si>
  <si>
    <t>机关商品和服务支出</t>
  </si>
  <si>
    <t>201</t>
  </si>
  <si>
    <t>水费</t>
  </si>
  <si>
    <t xml:space="preserve">  其他交通费用</t>
  </si>
  <si>
    <t>社会保险基金支出</t>
  </si>
  <si>
    <t>其他收入（一般公共预算）</t>
  </si>
  <si>
    <t xml:space="preserve">  303</t>
  </si>
  <si>
    <t>收          入</t>
  </si>
  <si>
    <t>表4-1(4)</t>
  </si>
  <si>
    <t>公务用车运行维护费</t>
  </si>
  <si>
    <t xml:space="preserve">    其中：转入事业基金</t>
  </si>
  <si>
    <t>被装购置费</t>
  </si>
  <si>
    <t>退休费</t>
  </si>
  <si>
    <t>科目编码</t>
  </si>
  <si>
    <t>其中：财政拨款</t>
  </si>
  <si>
    <t>税金及附加费用</t>
  </si>
  <si>
    <t xml:space="preserve">  奖金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</si>
</sst>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  <numFmt numFmtId="184" formatCode="#,##0_);\(#,##0\)"/>
  </numFmts>
  <fonts count="23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  <font>
      <b/>
      <sz val="22"/>
      <name val="华文中宋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b/>
      <sz val="18"/>
      <name val="宋体"/>
      <family val="0"/>
    </font>
    <font>
      <b/>
      <sz val="9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</cellStyleXfs>
  <cellXfs count="294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0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7" borderId="0" xfId="0" applyNumberFormat="1" applyFont="1" applyFill="1" applyAlignment="1">
      <alignment horizontal="right" vertical="center"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0" fontId="7" fillId="7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13" fillId="7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horizontal="right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7" borderId="2" xfId="0" applyNumberFormat="1" applyFont="1" applyFill="1" applyBorder="1" applyAlignment="1">
      <alignment horizontal="center" vertical="center"/>
    </xf>
    <xf numFmtId="0" fontId="16" fillId="7" borderId="2" xfId="0" applyNumberFormat="1" applyFont="1" applyFill="1" applyBorder="1" applyAlignment="1" applyProtection="1">
      <alignment horizontal="centerContinuous" vertical="center"/>
      <protection/>
    </xf>
    <xf numFmtId="0" fontId="16" fillId="7" borderId="2" xfId="0" applyNumberFormat="1" applyFont="1" applyFill="1" applyBorder="1" applyAlignment="1" applyProtection="1">
      <alignment horizontal="center" vertical="center"/>
      <protection/>
    </xf>
    <xf numFmtId="0" fontId="13" fillId="7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7" borderId="3" xfId="0" applyNumberFormat="1" applyFont="1" applyFill="1" applyBorder="1" applyAlignment="1">
      <alignment horizontal="center" vertical="center"/>
    </xf>
    <xf numFmtId="0" fontId="16" fillId="7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Border="1" applyAlignment="1">
      <alignment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6" xfId="0" applyNumberFormat="1" applyFont="1" applyFill="1" applyBorder="1" applyAlignment="1" applyProtection="1">
      <alignment horizontal="center" vertical="center"/>
      <protection/>
    </xf>
    <xf numFmtId="0" fontId="16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1" fontId="10" fillId="0" borderId="0" xfId="0" applyNumberForma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7" borderId="0" xfId="0" applyNumberFormat="1" applyFont="1" applyFill="1" applyAlignment="1">
      <alignment horizontal="right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7" borderId="4" xfId="0" applyNumberFormat="1" applyFont="1" applyFill="1" applyBorder="1" applyAlignment="1" applyProtection="1">
      <alignment horizontal="centerContinuous" vertical="center"/>
      <protection/>
    </xf>
    <xf numFmtId="0" fontId="0" fillId="7" borderId="11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0" fillId="7" borderId="0" xfId="0" applyNumberFormat="1" applyFont="1" applyFill="1" applyBorder="1" applyAlignment="1">
      <alignment/>
    </xf>
    <xf numFmtId="0" fontId="20" fillId="7" borderId="0" xfId="0" applyNumberFormat="1" applyFont="1" applyFill="1" applyBorder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0" fontId="6" fillId="7" borderId="0" xfId="0" applyNumberFormat="1" applyFont="1" applyFill="1" applyAlignment="1">
      <alignment/>
    </xf>
    <xf numFmtId="0" fontId="6" fillId="7" borderId="0" xfId="0" applyNumberFormat="1" applyFont="1" applyFill="1" applyBorder="1" applyAlignment="1">
      <alignment/>
    </xf>
    <xf numFmtId="1" fontId="10" fillId="0" borderId="0" xfId="0" applyNumberFormat="1" applyFill="1" applyBorder="1" applyAlignment="1">
      <alignment/>
    </xf>
    <xf numFmtId="1" fontId="10" fillId="0" borderId="0" xfId="0" applyNumberFormat="1" applyFill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10" fillId="7" borderId="2" xfId="0" applyNumberFormat="1" applyFont="1" applyFill="1" applyBorder="1" applyAlignment="1">
      <alignment horizontal="center" vertical="center" wrapText="1"/>
    </xf>
    <xf numFmtId="0" fontId="10" fillId="7" borderId="4" xfId="0" applyNumberFormat="1" applyFont="1" applyFill="1" applyBorder="1" applyAlignment="1">
      <alignment horizontal="center" vertical="center" wrapText="1"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6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center"/>
      <protection/>
    </xf>
    <xf numFmtId="0" fontId="22" fillId="0" borderId="4" xfId="0" applyNumberFormat="1" applyFont="1" applyFill="1" applyBorder="1" applyAlignment="1" applyProtection="1">
      <alignment horizontal="center" vertical="center"/>
      <protection/>
    </xf>
    <xf numFmtId="0" fontId="22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2" xfId="0" applyNumberFormat="1" applyFont="1" applyFill="1" applyBorder="1" applyAlignment="1">
      <alignment horizontal="centerContinuous" vertical="center"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  <protection/>
    </xf>
    <xf numFmtId="3" fontId="0" fillId="0" borderId="2" xfId="0" applyNumberFormat="1" applyFont="1" applyFill="1" applyBorder="1" applyAlignment="1">
      <alignment vertical="center" wrapText="1"/>
      <protection/>
    </xf>
    <xf numFmtId="0" fontId="0" fillId="0" borderId="4" xfId="0" applyFont="1" applyFill="1" applyBorder="1" applyAlignment="1">
      <alignment horizontal="left" vertical="center"/>
      <protection/>
    </xf>
    <xf numFmtId="0" fontId="0" fillId="0" borderId="4" xfId="0" applyFont="1" applyFill="1" applyBorder="1" applyAlignment="1">
      <alignment horizontal="justify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center"/>
    </xf>
    <xf numFmtId="0" fontId="10" fillId="7" borderId="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22" fillId="0" borderId="13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183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19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" fontId="19" fillId="0" borderId="2" xfId="0" applyNumberFormat="1" applyFont="1" applyFill="1" applyBorder="1" applyAlignment="1" applyProtection="1">
      <alignment vertical="center" wrapText="1"/>
      <protection/>
    </xf>
    <xf numFmtId="4" fontId="19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8" xfId="0" applyNumberFormat="1" applyFont="1" applyFill="1" applyBorder="1" applyAlignment="1" applyProtection="1">
      <alignment vertical="center" wrapText="1"/>
      <protection/>
    </xf>
    <xf numFmtId="183" fontId="0" fillId="0" borderId="4" xfId="0" applyNumberFormat="1" applyFont="1" applyFill="1" applyBorder="1" applyAlignment="1" applyProtection="1">
      <alignment vertical="center" wrapText="1"/>
      <protection/>
    </xf>
    <xf numFmtId="183" fontId="0" fillId="0" borderId="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4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53" t="s">
        <v>273</v>
      </c>
    </row>
    <row r="4" ht="107.25" customHeight="1">
      <c r="A4" s="54" t="s">
        <v>78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53"/>
    </row>
    <row r="8" ht="78" customHeight="1"/>
    <row r="9" ht="82.5" customHeight="1">
      <c r="A9" s="5" t="s">
        <v>13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  <col min="35" max="256" width="9.16015625" style="0" customWidth="1"/>
  </cols>
  <sheetData>
    <row r="1" spans="1:33" ht="19.5" customHeight="1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79"/>
      <c r="T1" s="179"/>
      <c r="AG1" s="182" t="s">
        <v>42</v>
      </c>
    </row>
    <row r="2" spans="1:33" ht="19.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4" ht="19.5" customHeight="1">
      <c r="A3" s="165" t="s">
        <v>2</v>
      </c>
      <c r="B3" s="148"/>
      <c r="C3" s="148"/>
      <c r="D3" s="148"/>
      <c r="E3" s="148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 t="s">
        <v>23</v>
      </c>
      <c r="AH3" s="18"/>
    </row>
    <row r="4" spans="1:34" ht="19.5" customHeight="1">
      <c r="A4" s="150" t="s">
        <v>80</v>
      </c>
      <c r="B4" s="151"/>
      <c r="C4" s="151"/>
      <c r="D4" s="151"/>
      <c r="E4" s="151"/>
      <c r="F4" s="168" t="s">
        <v>244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71"/>
      <c r="AH4" s="18"/>
    </row>
    <row r="5" spans="1:34" ht="19.5" customHeight="1">
      <c r="A5" s="155" t="s">
        <v>376</v>
      </c>
      <c r="B5" s="155"/>
      <c r="C5" s="156"/>
      <c r="D5" s="153" t="s">
        <v>160</v>
      </c>
      <c r="E5" s="153" t="s">
        <v>55</v>
      </c>
      <c r="F5" s="111" t="s">
        <v>202</v>
      </c>
      <c r="G5" s="111" t="s">
        <v>306</v>
      </c>
      <c r="H5" s="111" t="s">
        <v>109</v>
      </c>
      <c r="I5" s="111" t="s">
        <v>98</v>
      </c>
      <c r="J5" s="111" t="s">
        <v>195</v>
      </c>
      <c r="K5" s="111" t="s">
        <v>365</v>
      </c>
      <c r="L5" s="228" t="s">
        <v>260</v>
      </c>
      <c r="M5" s="111" t="s">
        <v>141</v>
      </c>
      <c r="N5" s="111" t="s">
        <v>44</v>
      </c>
      <c r="O5" s="111" t="s">
        <v>269</v>
      </c>
      <c r="P5" s="111" t="s">
        <v>118</v>
      </c>
      <c r="Q5" s="228" t="s">
        <v>49</v>
      </c>
      <c r="R5" s="111" t="s">
        <v>355</v>
      </c>
      <c r="S5" s="228" t="s">
        <v>91</v>
      </c>
      <c r="T5" s="111" t="s">
        <v>274</v>
      </c>
      <c r="U5" s="111" t="s">
        <v>208</v>
      </c>
      <c r="V5" s="111" t="s">
        <v>183</v>
      </c>
      <c r="W5" s="111" t="s">
        <v>179</v>
      </c>
      <c r="X5" s="228" t="s">
        <v>374</v>
      </c>
      <c r="Y5" s="228" t="s">
        <v>350</v>
      </c>
      <c r="Z5" s="228" t="s">
        <v>342</v>
      </c>
      <c r="AA5" s="228" t="s">
        <v>213</v>
      </c>
      <c r="AB5" s="228" t="s">
        <v>250</v>
      </c>
      <c r="AC5" s="228" t="s">
        <v>83</v>
      </c>
      <c r="AD5" s="111" t="s">
        <v>372</v>
      </c>
      <c r="AE5" s="228" t="s">
        <v>245</v>
      </c>
      <c r="AF5" s="111" t="s">
        <v>378</v>
      </c>
      <c r="AG5" s="111" t="s">
        <v>286</v>
      </c>
      <c r="AH5" s="18"/>
    </row>
    <row r="6" spans="1:34" ht="26.25" customHeight="1">
      <c r="A6" s="157" t="s">
        <v>152</v>
      </c>
      <c r="B6" s="230" t="s">
        <v>259</v>
      </c>
      <c r="C6" s="159" t="s">
        <v>252</v>
      </c>
      <c r="D6" s="42"/>
      <c r="E6" s="42"/>
      <c r="F6" s="41"/>
      <c r="G6" s="41"/>
      <c r="H6" s="41"/>
      <c r="I6" s="41"/>
      <c r="J6" s="41"/>
      <c r="K6" s="41"/>
      <c r="L6" s="229"/>
      <c r="M6" s="41"/>
      <c r="N6" s="41"/>
      <c r="O6" s="41"/>
      <c r="P6" s="41"/>
      <c r="Q6" s="229"/>
      <c r="R6" s="41"/>
      <c r="S6" s="229"/>
      <c r="T6" s="41"/>
      <c r="U6" s="41"/>
      <c r="V6" s="41"/>
      <c r="W6" s="41"/>
      <c r="X6" s="229"/>
      <c r="Y6" s="229"/>
      <c r="Z6" s="229"/>
      <c r="AA6" s="229"/>
      <c r="AB6" s="229"/>
      <c r="AC6" s="229"/>
      <c r="AD6" s="41"/>
      <c r="AE6" s="229"/>
      <c r="AF6" s="41"/>
      <c r="AG6" s="41"/>
      <c r="AH6" s="18"/>
    </row>
    <row r="7" spans="1:34" ht="19.5" customHeight="1">
      <c r="A7" s="286"/>
      <c r="B7" s="286"/>
      <c r="C7" s="285"/>
      <c r="D7" s="283" t="s">
        <v>77</v>
      </c>
      <c r="E7" s="284"/>
      <c r="F7" s="266">
        <v>1990393</v>
      </c>
      <c r="G7" s="266">
        <v>80000</v>
      </c>
      <c r="H7" s="266">
        <v>0</v>
      </c>
      <c r="I7" s="266">
        <v>0</v>
      </c>
      <c r="J7" s="266">
        <v>0</v>
      </c>
      <c r="K7" s="266">
        <v>0</v>
      </c>
      <c r="L7" s="266">
        <v>0</v>
      </c>
      <c r="M7" s="266">
        <v>0</v>
      </c>
      <c r="N7" s="266">
        <v>0</v>
      </c>
      <c r="O7" s="266">
        <v>0</v>
      </c>
      <c r="P7" s="266">
        <v>60000</v>
      </c>
      <c r="Q7" s="266">
        <v>0</v>
      </c>
      <c r="R7" s="266">
        <v>0</v>
      </c>
      <c r="S7" s="266">
        <v>0</v>
      </c>
      <c r="T7" s="266">
        <v>0</v>
      </c>
      <c r="U7" s="266">
        <v>0</v>
      </c>
      <c r="V7" s="266">
        <v>75000</v>
      </c>
      <c r="W7" s="266">
        <v>0</v>
      </c>
      <c r="X7" s="266">
        <v>0</v>
      </c>
      <c r="Y7" s="266">
        <v>0</v>
      </c>
      <c r="Z7" s="266">
        <v>0</v>
      </c>
      <c r="AA7" s="266">
        <v>0</v>
      </c>
      <c r="AB7" s="266">
        <v>38793</v>
      </c>
      <c r="AC7" s="266">
        <v>0</v>
      </c>
      <c r="AD7" s="266">
        <v>50000</v>
      </c>
      <c r="AE7" s="266">
        <v>186600</v>
      </c>
      <c r="AF7" s="266">
        <v>0</v>
      </c>
      <c r="AG7" s="264">
        <v>1500000</v>
      </c>
      <c r="AH7" s="231"/>
    </row>
    <row r="8" spans="1:34" ht="19.5" customHeight="1">
      <c r="A8" s="286"/>
      <c r="B8" s="286"/>
      <c r="C8" s="285"/>
      <c r="D8" s="283" t="s">
        <v>96</v>
      </c>
      <c r="E8" s="284" t="s">
        <v>273</v>
      </c>
      <c r="F8" s="266">
        <v>1990393</v>
      </c>
      <c r="G8" s="266">
        <v>80000</v>
      </c>
      <c r="H8" s="266">
        <v>0</v>
      </c>
      <c r="I8" s="266">
        <v>0</v>
      </c>
      <c r="J8" s="266">
        <v>0</v>
      </c>
      <c r="K8" s="266">
        <v>0</v>
      </c>
      <c r="L8" s="266">
        <v>0</v>
      </c>
      <c r="M8" s="266">
        <v>0</v>
      </c>
      <c r="N8" s="266">
        <v>0</v>
      </c>
      <c r="O8" s="266">
        <v>0</v>
      </c>
      <c r="P8" s="266">
        <v>60000</v>
      </c>
      <c r="Q8" s="266">
        <v>0</v>
      </c>
      <c r="R8" s="266">
        <v>0</v>
      </c>
      <c r="S8" s="266">
        <v>0</v>
      </c>
      <c r="T8" s="266">
        <v>0</v>
      </c>
      <c r="U8" s="266">
        <v>0</v>
      </c>
      <c r="V8" s="266">
        <v>75000</v>
      </c>
      <c r="W8" s="266">
        <v>0</v>
      </c>
      <c r="X8" s="266">
        <v>0</v>
      </c>
      <c r="Y8" s="266">
        <v>0</v>
      </c>
      <c r="Z8" s="266">
        <v>0</v>
      </c>
      <c r="AA8" s="266">
        <v>0</v>
      </c>
      <c r="AB8" s="266">
        <v>38793</v>
      </c>
      <c r="AC8" s="266">
        <v>0</v>
      </c>
      <c r="AD8" s="266">
        <v>50000</v>
      </c>
      <c r="AE8" s="266">
        <v>186600</v>
      </c>
      <c r="AF8" s="266">
        <v>0</v>
      </c>
      <c r="AG8" s="264">
        <v>1500000</v>
      </c>
      <c r="AH8" s="18"/>
    </row>
    <row r="9" spans="1:34" ht="19.5" customHeight="1">
      <c r="A9" s="286" t="s">
        <v>364</v>
      </c>
      <c r="B9" s="286"/>
      <c r="C9" s="285"/>
      <c r="D9" s="283"/>
      <c r="E9" s="284" t="s">
        <v>266</v>
      </c>
      <c r="F9" s="266">
        <v>1590393</v>
      </c>
      <c r="G9" s="266">
        <v>80000</v>
      </c>
      <c r="H9" s="266">
        <v>0</v>
      </c>
      <c r="I9" s="266">
        <v>0</v>
      </c>
      <c r="J9" s="266">
        <v>0</v>
      </c>
      <c r="K9" s="266">
        <v>0</v>
      </c>
      <c r="L9" s="266">
        <v>0</v>
      </c>
      <c r="M9" s="266">
        <v>0</v>
      </c>
      <c r="N9" s="266">
        <v>0</v>
      </c>
      <c r="O9" s="266">
        <v>0</v>
      </c>
      <c r="P9" s="266">
        <v>60000</v>
      </c>
      <c r="Q9" s="266">
        <v>0</v>
      </c>
      <c r="R9" s="266">
        <v>0</v>
      </c>
      <c r="S9" s="266">
        <v>0</v>
      </c>
      <c r="T9" s="266">
        <v>0</v>
      </c>
      <c r="U9" s="266">
        <v>0</v>
      </c>
      <c r="V9" s="266">
        <v>75000</v>
      </c>
      <c r="W9" s="266">
        <v>0</v>
      </c>
      <c r="X9" s="266">
        <v>0</v>
      </c>
      <c r="Y9" s="266">
        <v>0</v>
      </c>
      <c r="Z9" s="266">
        <v>0</v>
      </c>
      <c r="AA9" s="266">
        <v>0</v>
      </c>
      <c r="AB9" s="266">
        <v>38793</v>
      </c>
      <c r="AC9" s="266">
        <v>0</v>
      </c>
      <c r="AD9" s="266">
        <v>50000</v>
      </c>
      <c r="AE9" s="266">
        <v>186600</v>
      </c>
      <c r="AF9" s="266">
        <v>0</v>
      </c>
      <c r="AG9" s="264">
        <v>1100000</v>
      </c>
      <c r="AH9" s="176"/>
    </row>
    <row r="10" spans="1:34" ht="19.5" customHeight="1">
      <c r="A10" s="286" t="s">
        <v>95</v>
      </c>
      <c r="B10" s="286" t="s">
        <v>5</v>
      </c>
      <c r="C10" s="285"/>
      <c r="D10" s="283"/>
      <c r="E10" s="284" t="s">
        <v>235</v>
      </c>
      <c r="F10" s="266">
        <v>1510393</v>
      </c>
      <c r="G10" s="266">
        <v>80000</v>
      </c>
      <c r="H10" s="266">
        <v>0</v>
      </c>
      <c r="I10" s="266">
        <v>0</v>
      </c>
      <c r="J10" s="266">
        <v>0</v>
      </c>
      <c r="K10" s="266">
        <v>0</v>
      </c>
      <c r="L10" s="266">
        <v>0</v>
      </c>
      <c r="M10" s="266">
        <v>0</v>
      </c>
      <c r="N10" s="266">
        <v>0</v>
      </c>
      <c r="O10" s="266">
        <v>0</v>
      </c>
      <c r="P10" s="266">
        <v>60000</v>
      </c>
      <c r="Q10" s="266">
        <v>0</v>
      </c>
      <c r="R10" s="266">
        <v>0</v>
      </c>
      <c r="S10" s="266">
        <v>0</v>
      </c>
      <c r="T10" s="266">
        <v>0</v>
      </c>
      <c r="U10" s="266">
        <v>0</v>
      </c>
      <c r="V10" s="266">
        <v>75000</v>
      </c>
      <c r="W10" s="266">
        <v>0</v>
      </c>
      <c r="X10" s="266">
        <v>0</v>
      </c>
      <c r="Y10" s="266">
        <v>0</v>
      </c>
      <c r="Z10" s="266">
        <v>0</v>
      </c>
      <c r="AA10" s="266">
        <v>0</v>
      </c>
      <c r="AB10" s="266">
        <v>38793</v>
      </c>
      <c r="AC10" s="266">
        <v>0</v>
      </c>
      <c r="AD10" s="266">
        <v>50000</v>
      </c>
      <c r="AE10" s="266">
        <v>186600</v>
      </c>
      <c r="AF10" s="266">
        <v>0</v>
      </c>
      <c r="AG10" s="264">
        <v>1020000</v>
      </c>
      <c r="AH10" s="176"/>
    </row>
    <row r="11" spans="1:34" ht="19.5" customHeight="1">
      <c r="A11" s="286" t="s">
        <v>223</v>
      </c>
      <c r="B11" s="286" t="s">
        <v>240</v>
      </c>
      <c r="C11" s="285" t="s">
        <v>287</v>
      </c>
      <c r="D11" s="283" t="s">
        <v>46</v>
      </c>
      <c r="E11" s="284" t="s">
        <v>62</v>
      </c>
      <c r="F11" s="266">
        <v>490393</v>
      </c>
      <c r="G11" s="266">
        <v>80000</v>
      </c>
      <c r="H11" s="266">
        <v>0</v>
      </c>
      <c r="I11" s="266">
        <v>0</v>
      </c>
      <c r="J11" s="266">
        <v>0</v>
      </c>
      <c r="K11" s="266">
        <v>0</v>
      </c>
      <c r="L11" s="266">
        <v>0</v>
      </c>
      <c r="M11" s="266">
        <v>0</v>
      </c>
      <c r="N11" s="266">
        <v>0</v>
      </c>
      <c r="O11" s="266">
        <v>0</v>
      </c>
      <c r="P11" s="266">
        <v>60000</v>
      </c>
      <c r="Q11" s="266">
        <v>0</v>
      </c>
      <c r="R11" s="266">
        <v>0</v>
      </c>
      <c r="S11" s="266">
        <v>0</v>
      </c>
      <c r="T11" s="266">
        <v>0</v>
      </c>
      <c r="U11" s="266">
        <v>0</v>
      </c>
      <c r="V11" s="266">
        <v>75000</v>
      </c>
      <c r="W11" s="266">
        <v>0</v>
      </c>
      <c r="X11" s="266">
        <v>0</v>
      </c>
      <c r="Y11" s="266">
        <v>0</v>
      </c>
      <c r="Z11" s="266">
        <v>0</v>
      </c>
      <c r="AA11" s="266">
        <v>0</v>
      </c>
      <c r="AB11" s="266">
        <v>38793</v>
      </c>
      <c r="AC11" s="266">
        <v>0</v>
      </c>
      <c r="AD11" s="266">
        <v>50000</v>
      </c>
      <c r="AE11" s="266">
        <v>186600</v>
      </c>
      <c r="AF11" s="266">
        <v>0</v>
      </c>
      <c r="AG11" s="264">
        <v>0</v>
      </c>
      <c r="AH11" s="176"/>
    </row>
    <row r="12" spans="1:34" ht="19.5" customHeight="1">
      <c r="A12" s="286" t="s">
        <v>223</v>
      </c>
      <c r="B12" s="286" t="s">
        <v>240</v>
      </c>
      <c r="C12" s="285" t="s">
        <v>196</v>
      </c>
      <c r="D12" s="283" t="s">
        <v>46</v>
      </c>
      <c r="E12" s="284" t="s">
        <v>100</v>
      </c>
      <c r="F12" s="266">
        <v>980000</v>
      </c>
      <c r="G12" s="266">
        <v>0</v>
      </c>
      <c r="H12" s="266">
        <v>0</v>
      </c>
      <c r="I12" s="266">
        <v>0</v>
      </c>
      <c r="J12" s="266">
        <v>0</v>
      </c>
      <c r="K12" s="266">
        <v>0</v>
      </c>
      <c r="L12" s="266">
        <v>0</v>
      </c>
      <c r="M12" s="266">
        <v>0</v>
      </c>
      <c r="N12" s="266">
        <v>0</v>
      </c>
      <c r="O12" s="266">
        <v>0</v>
      </c>
      <c r="P12" s="266">
        <v>0</v>
      </c>
      <c r="Q12" s="266">
        <v>0</v>
      </c>
      <c r="R12" s="266">
        <v>0</v>
      </c>
      <c r="S12" s="266">
        <v>0</v>
      </c>
      <c r="T12" s="266">
        <v>0</v>
      </c>
      <c r="U12" s="266">
        <v>0</v>
      </c>
      <c r="V12" s="266">
        <v>0</v>
      </c>
      <c r="W12" s="266">
        <v>0</v>
      </c>
      <c r="X12" s="266">
        <v>0</v>
      </c>
      <c r="Y12" s="266">
        <v>0</v>
      </c>
      <c r="Z12" s="266">
        <v>0</v>
      </c>
      <c r="AA12" s="266">
        <v>0</v>
      </c>
      <c r="AB12" s="266">
        <v>0</v>
      </c>
      <c r="AC12" s="266">
        <v>0</v>
      </c>
      <c r="AD12" s="266">
        <v>0</v>
      </c>
      <c r="AE12" s="266">
        <v>0</v>
      </c>
      <c r="AF12" s="266">
        <v>0</v>
      </c>
      <c r="AG12" s="264">
        <v>980000</v>
      </c>
      <c r="AH12" s="176"/>
    </row>
    <row r="13" spans="1:34" ht="19.5" customHeight="1">
      <c r="A13" s="286" t="s">
        <v>223</v>
      </c>
      <c r="B13" s="286" t="s">
        <v>240</v>
      </c>
      <c r="C13" s="285" t="s">
        <v>4</v>
      </c>
      <c r="D13" s="283" t="s">
        <v>46</v>
      </c>
      <c r="E13" s="284" t="s">
        <v>222</v>
      </c>
      <c r="F13" s="266">
        <v>40000</v>
      </c>
      <c r="G13" s="266">
        <v>0</v>
      </c>
      <c r="H13" s="266">
        <v>0</v>
      </c>
      <c r="I13" s="266">
        <v>0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  <c r="O13" s="266">
        <v>0</v>
      </c>
      <c r="P13" s="266">
        <v>0</v>
      </c>
      <c r="Q13" s="266">
        <v>0</v>
      </c>
      <c r="R13" s="266">
        <v>0</v>
      </c>
      <c r="S13" s="266">
        <v>0</v>
      </c>
      <c r="T13" s="266">
        <v>0</v>
      </c>
      <c r="U13" s="266">
        <v>0</v>
      </c>
      <c r="V13" s="266">
        <v>0</v>
      </c>
      <c r="W13" s="266">
        <v>0</v>
      </c>
      <c r="X13" s="266">
        <v>0</v>
      </c>
      <c r="Y13" s="266">
        <v>0</v>
      </c>
      <c r="Z13" s="266">
        <v>0</v>
      </c>
      <c r="AA13" s="266">
        <v>0</v>
      </c>
      <c r="AB13" s="266">
        <v>0</v>
      </c>
      <c r="AC13" s="266">
        <v>0</v>
      </c>
      <c r="AD13" s="266">
        <v>0</v>
      </c>
      <c r="AE13" s="266">
        <v>0</v>
      </c>
      <c r="AF13" s="266">
        <v>0</v>
      </c>
      <c r="AG13" s="264">
        <v>40000</v>
      </c>
      <c r="AH13" s="176"/>
    </row>
    <row r="14" spans="1:34" ht="19.5" customHeight="1">
      <c r="A14" s="286" t="s">
        <v>95</v>
      </c>
      <c r="B14" s="286" t="s">
        <v>124</v>
      </c>
      <c r="C14" s="285"/>
      <c r="D14" s="283"/>
      <c r="E14" s="284" t="s">
        <v>271</v>
      </c>
      <c r="F14" s="266">
        <v>80000</v>
      </c>
      <c r="G14" s="266">
        <v>0</v>
      </c>
      <c r="H14" s="266">
        <v>0</v>
      </c>
      <c r="I14" s="266">
        <v>0</v>
      </c>
      <c r="J14" s="266">
        <v>0</v>
      </c>
      <c r="K14" s="266">
        <v>0</v>
      </c>
      <c r="L14" s="266">
        <v>0</v>
      </c>
      <c r="M14" s="266">
        <v>0</v>
      </c>
      <c r="N14" s="266">
        <v>0</v>
      </c>
      <c r="O14" s="266">
        <v>0</v>
      </c>
      <c r="P14" s="266">
        <v>0</v>
      </c>
      <c r="Q14" s="266">
        <v>0</v>
      </c>
      <c r="R14" s="266">
        <v>0</v>
      </c>
      <c r="S14" s="266">
        <v>0</v>
      </c>
      <c r="T14" s="266">
        <v>0</v>
      </c>
      <c r="U14" s="266">
        <v>0</v>
      </c>
      <c r="V14" s="266">
        <v>0</v>
      </c>
      <c r="W14" s="266">
        <v>0</v>
      </c>
      <c r="X14" s="266">
        <v>0</v>
      </c>
      <c r="Y14" s="266">
        <v>0</v>
      </c>
      <c r="Z14" s="266">
        <v>0</v>
      </c>
      <c r="AA14" s="266">
        <v>0</v>
      </c>
      <c r="AB14" s="266">
        <v>0</v>
      </c>
      <c r="AC14" s="266">
        <v>0</v>
      </c>
      <c r="AD14" s="266">
        <v>0</v>
      </c>
      <c r="AE14" s="266">
        <v>0</v>
      </c>
      <c r="AF14" s="266">
        <v>0</v>
      </c>
      <c r="AG14" s="264">
        <v>80000</v>
      </c>
      <c r="AH14" s="176"/>
    </row>
    <row r="15" spans="1:34" ht="19.5" customHeight="1">
      <c r="A15" s="286" t="s">
        <v>223</v>
      </c>
      <c r="B15" s="286" t="s">
        <v>351</v>
      </c>
      <c r="C15" s="285" t="s">
        <v>194</v>
      </c>
      <c r="D15" s="283" t="s">
        <v>46</v>
      </c>
      <c r="E15" s="284" t="s">
        <v>111</v>
      </c>
      <c r="F15" s="266">
        <v>80000</v>
      </c>
      <c r="G15" s="266">
        <v>0</v>
      </c>
      <c r="H15" s="266">
        <v>0</v>
      </c>
      <c r="I15" s="266">
        <v>0</v>
      </c>
      <c r="J15" s="266">
        <v>0</v>
      </c>
      <c r="K15" s="266">
        <v>0</v>
      </c>
      <c r="L15" s="266">
        <v>0</v>
      </c>
      <c r="M15" s="266">
        <v>0</v>
      </c>
      <c r="N15" s="266">
        <v>0</v>
      </c>
      <c r="O15" s="266">
        <v>0</v>
      </c>
      <c r="P15" s="266">
        <v>0</v>
      </c>
      <c r="Q15" s="266">
        <v>0</v>
      </c>
      <c r="R15" s="266">
        <v>0</v>
      </c>
      <c r="S15" s="266">
        <v>0</v>
      </c>
      <c r="T15" s="266">
        <v>0</v>
      </c>
      <c r="U15" s="266">
        <v>0</v>
      </c>
      <c r="V15" s="266">
        <v>0</v>
      </c>
      <c r="W15" s="266">
        <v>0</v>
      </c>
      <c r="X15" s="266">
        <v>0</v>
      </c>
      <c r="Y15" s="266">
        <v>0</v>
      </c>
      <c r="Z15" s="266">
        <v>0</v>
      </c>
      <c r="AA15" s="266">
        <v>0</v>
      </c>
      <c r="AB15" s="266">
        <v>0</v>
      </c>
      <c r="AC15" s="266">
        <v>0</v>
      </c>
      <c r="AD15" s="266">
        <v>0</v>
      </c>
      <c r="AE15" s="266">
        <v>0</v>
      </c>
      <c r="AF15" s="266">
        <v>0</v>
      </c>
      <c r="AG15" s="264">
        <v>80000</v>
      </c>
      <c r="AH15" s="176"/>
    </row>
    <row r="16" spans="1:34" ht="19.5" customHeight="1">
      <c r="A16" s="286" t="s">
        <v>275</v>
      </c>
      <c r="B16" s="286"/>
      <c r="C16" s="285"/>
      <c r="D16" s="283"/>
      <c r="E16" s="284" t="s">
        <v>36</v>
      </c>
      <c r="F16" s="266">
        <v>400000</v>
      </c>
      <c r="G16" s="266">
        <v>0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0</v>
      </c>
      <c r="Q16" s="266">
        <v>0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0</v>
      </c>
      <c r="Z16" s="266">
        <v>0</v>
      </c>
      <c r="AA16" s="266">
        <v>0</v>
      </c>
      <c r="AB16" s="266">
        <v>0</v>
      </c>
      <c r="AC16" s="266">
        <v>0</v>
      </c>
      <c r="AD16" s="266">
        <v>0</v>
      </c>
      <c r="AE16" s="266">
        <v>0</v>
      </c>
      <c r="AF16" s="266">
        <v>0</v>
      </c>
      <c r="AG16" s="264">
        <v>400000</v>
      </c>
      <c r="AH16" s="176"/>
    </row>
    <row r="17" spans="1:34" ht="19.5" customHeight="1">
      <c r="A17" s="286" t="s">
        <v>3</v>
      </c>
      <c r="B17" s="286" t="s">
        <v>5</v>
      </c>
      <c r="C17" s="285"/>
      <c r="D17" s="283"/>
      <c r="E17" s="284" t="s">
        <v>197</v>
      </c>
      <c r="F17" s="266">
        <v>400000</v>
      </c>
      <c r="G17" s="266">
        <v>0</v>
      </c>
      <c r="H17" s="266">
        <v>0</v>
      </c>
      <c r="I17" s="266">
        <v>0</v>
      </c>
      <c r="J17" s="266">
        <v>0</v>
      </c>
      <c r="K17" s="266">
        <v>0</v>
      </c>
      <c r="L17" s="266">
        <v>0</v>
      </c>
      <c r="M17" s="266">
        <v>0</v>
      </c>
      <c r="N17" s="266">
        <v>0</v>
      </c>
      <c r="O17" s="266">
        <v>0</v>
      </c>
      <c r="P17" s="266">
        <v>0</v>
      </c>
      <c r="Q17" s="266">
        <v>0</v>
      </c>
      <c r="R17" s="266">
        <v>0</v>
      </c>
      <c r="S17" s="266">
        <v>0</v>
      </c>
      <c r="T17" s="266">
        <v>0</v>
      </c>
      <c r="U17" s="266">
        <v>0</v>
      </c>
      <c r="V17" s="266">
        <v>0</v>
      </c>
      <c r="W17" s="266">
        <v>0</v>
      </c>
      <c r="X17" s="266">
        <v>0</v>
      </c>
      <c r="Y17" s="266">
        <v>0</v>
      </c>
      <c r="Z17" s="266">
        <v>0</v>
      </c>
      <c r="AA17" s="266">
        <v>0</v>
      </c>
      <c r="AB17" s="266">
        <v>0</v>
      </c>
      <c r="AC17" s="266">
        <v>0</v>
      </c>
      <c r="AD17" s="266">
        <v>0</v>
      </c>
      <c r="AE17" s="266">
        <v>0</v>
      </c>
      <c r="AF17" s="266">
        <v>0</v>
      </c>
      <c r="AG17" s="264">
        <v>400000</v>
      </c>
      <c r="AH17" s="176"/>
    </row>
    <row r="18" spans="1:34" ht="19.5" customHeight="1">
      <c r="A18" s="286" t="s">
        <v>313</v>
      </c>
      <c r="B18" s="286" t="s">
        <v>240</v>
      </c>
      <c r="C18" s="285" t="s">
        <v>196</v>
      </c>
      <c r="D18" s="283" t="s">
        <v>46</v>
      </c>
      <c r="E18" s="284" t="s">
        <v>335</v>
      </c>
      <c r="F18" s="266">
        <v>400000</v>
      </c>
      <c r="G18" s="266">
        <v>0</v>
      </c>
      <c r="H18" s="266">
        <v>0</v>
      </c>
      <c r="I18" s="266">
        <v>0</v>
      </c>
      <c r="J18" s="266">
        <v>0</v>
      </c>
      <c r="K18" s="266">
        <v>0</v>
      </c>
      <c r="L18" s="266">
        <v>0</v>
      </c>
      <c r="M18" s="266">
        <v>0</v>
      </c>
      <c r="N18" s="266">
        <v>0</v>
      </c>
      <c r="O18" s="266">
        <v>0</v>
      </c>
      <c r="P18" s="266">
        <v>0</v>
      </c>
      <c r="Q18" s="266">
        <v>0</v>
      </c>
      <c r="R18" s="266">
        <v>0</v>
      </c>
      <c r="S18" s="266">
        <v>0</v>
      </c>
      <c r="T18" s="266">
        <v>0</v>
      </c>
      <c r="U18" s="266">
        <v>0</v>
      </c>
      <c r="V18" s="266">
        <v>0</v>
      </c>
      <c r="W18" s="266">
        <v>0</v>
      </c>
      <c r="X18" s="266">
        <v>0</v>
      </c>
      <c r="Y18" s="266">
        <v>0</v>
      </c>
      <c r="Z18" s="266">
        <v>0</v>
      </c>
      <c r="AA18" s="266">
        <v>0</v>
      </c>
      <c r="AB18" s="266">
        <v>0</v>
      </c>
      <c r="AC18" s="266">
        <v>0</v>
      </c>
      <c r="AD18" s="266">
        <v>0</v>
      </c>
      <c r="AE18" s="266">
        <v>0</v>
      </c>
      <c r="AF18" s="266">
        <v>0</v>
      </c>
      <c r="AG18" s="264">
        <v>400000</v>
      </c>
      <c r="AH18" s="176"/>
    </row>
    <row r="19" spans="1:34" ht="19.5" customHeight="1">
      <c r="A19" s="176"/>
      <c r="B19" s="176"/>
      <c r="C19" s="176"/>
      <c r="D19" s="176"/>
      <c r="E19" s="176"/>
      <c r="F19" s="176"/>
      <c r="G19" s="176"/>
      <c r="H19" s="18"/>
      <c r="I19" s="18"/>
      <c r="J19" s="18"/>
      <c r="K19" s="176"/>
      <c r="L19" s="176"/>
      <c r="M19" s="176"/>
      <c r="N19" s="176"/>
      <c r="O19" s="176"/>
      <c r="P19" s="18"/>
      <c r="Q19" s="173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</row>
    <row r="20" spans="1:34" ht="19.5" customHeight="1">
      <c r="A20" s="176"/>
      <c r="B20" s="176"/>
      <c r="C20" s="176"/>
      <c r="D20" s="176"/>
      <c r="E20" s="176"/>
      <c r="F20" s="176"/>
      <c r="G20" s="176"/>
      <c r="H20" s="18"/>
      <c r="I20" s="18"/>
      <c r="J20" s="18"/>
      <c r="K20" s="176"/>
      <c r="L20" s="176"/>
      <c r="M20" s="176"/>
      <c r="N20" s="176"/>
      <c r="O20" s="176"/>
      <c r="P20" s="18"/>
      <c r="Q20" s="173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</row>
    <row r="21" spans="1:34" ht="19.5" customHeight="1">
      <c r="A21" s="18"/>
      <c r="B21" s="18"/>
      <c r="C21" s="18"/>
      <c r="D21" s="18"/>
      <c r="E21" s="18"/>
      <c r="F21" s="176"/>
      <c r="G21" s="176"/>
      <c r="H21" s="18"/>
      <c r="I21" s="18"/>
      <c r="J21" s="18"/>
      <c r="K21" s="176"/>
      <c r="L21" s="176"/>
      <c r="M21" s="176"/>
      <c r="N21" s="176"/>
      <c r="O21" s="176"/>
      <c r="P21" s="18"/>
      <c r="Q21" s="18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</row>
    <row r="22" spans="1:34" ht="19.5" customHeight="1">
      <c r="A22" s="178"/>
      <c r="B22" s="178"/>
      <c r="C22" s="178"/>
      <c r="D22" s="178"/>
      <c r="E22" s="178"/>
      <c r="F22" s="176"/>
      <c r="G22" s="176"/>
      <c r="H22" s="18"/>
      <c r="I22" s="18"/>
      <c r="J22" s="18"/>
      <c r="K22" s="176"/>
      <c r="L22" s="176"/>
      <c r="M22" s="176"/>
      <c r="N22" s="176"/>
      <c r="O22" s="176"/>
      <c r="P22" s="18"/>
      <c r="Q22" s="18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</row>
    <row r="23" spans="1:34" ht="19.5" customHeight="1">
      <c r="A23" s="179"/>
      <c r="B23" s="179"/>
      <c r="C23" s="179"/>
      <c r="D23" s="179"/>
      <c r="E23" s="179"/>
      <c r="F23" s="180"/>
      <c r="G23" s="180"/>
      <c r="H23" s="179"/>
      <c r="I23" s="179"/>
      <c r="J23" s="179"/>
      <c r="K23" s="180"/>
      <c r="L23" s="180"/>
      <c r="M23" s="180"/>
      <c r="N23" s="180"/>
      <c r="O23" s="183"/>
      <c r="P23" s="179"/>
      <c r="Q23" s="179"/>
      <c r="R23" s="180"/>
      <c r="S23" s="180"/>
      <c r="T23" s="180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</row>
    <row r="24" spans="1:34" ht="19.5" customHeight="1">
      <c r="A24" s="180"/>
      <c r="B24" s="180"/>
      <c r="C24" s="180"/>
      <c r="D24" s="180"/>
      <c r="E24" s="180"/>
      <c r="F24" s="180"/>
      <c r="G24" s="180"/>
      <c r="H24" s="179"/>
      <c r="I24" s="179"/>
      <c r="J24" s="179"/>
      <c r="K24" s="180"/>
      <c r="L24" s="180"/>
      <c r="M24" s="180"/>
      <c r="N24" s="180"/>
      <c r="O24" s="180"/>
      <c r="P24" s="179"/>
      <c r="Q24" s="179"/>
      <c r="R24" s="180"/>
      <c r="S24" s="180"/>
      <c r="T24" s="180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</row>
    <row r="25" spans="1:34" ht="19.5" customHeight="1">
      <c r="A25" s="180"/>
      <c r="B25" s="180"/>
      <c r="C25" s="180"/>
      <c r="D25" s="180"/>
      <c r="E25" s="180"/>
      <c r="F25" s="180"/>
      <c r="G25" s="180"/>
      <c r="H25" s="179"/>
      <c r="I25" s="179"/>
      <c r="J25" s="179"/>
      <c r="K25" s="180"/>
      <c r="L25" s="180"/>
      <c r="M25" s="180"/>
      <c r="N25" s="180"/>
      <c r="O25" s="180"/>
      <c r="P25" s="179"/>
      <c r="Q25" s="179"/>
      <c r="R25" s="180"/>
      <c r="S25" s="180"/>
      <c r="T25" s="180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</row>
    <row r="26" spans="1:34" ht="19.5" customHeight="1">
      <c r="A26" s="180"/>
      <c r="B26" s="180"/>
      <c r="C26" s="180"/>
      <c r="D26" s="180"/>
      <c r="E26" s="180"/>
      <c r="F26" s="180"/>
      <c r="G26" s="180"/>
      <c r="H26" s="179"/>
      <c r="I26" s="179"/>
      <c r="J26" s="179"/>
      <c r="K26" s="180"/>
      <c r="L26" s="180"/>
      <c r="M26" s="180"/>
      <c r="N26" s="180"/>
      <c r="O26" s="180"/>
      <c r="P26" s="179"/>
      <c r="Q26" s="179"/>
      <c r="R26" s="180"/>
      <c r="S26" s="180"/>
      <c r="T26" s="180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</row>
    <row r="27" spans="1:34" ht="19.5" customHeight="1">
      <c r="A27" s="180"/>
      <c r="B27" s="180"/>
      <c r="C27" s="180"/>
      <c r="D27" s="180"/>
      <c r="E27" s="180"/>
      <c r="F27" s="180"/>
      <c r="G27" s="180"/>
      <c r="H27" s="179"/>
      <c r="I27" s="179"/>
      <c r="J27" s="179"/>
      <c r="K27" s="180"/>
      <c r="L27" s="180"/>
      <c r="M27" s="180"/>
      <c r="N27" s="180"/>
      <c r="O27" s="180"/>
      <c r="P27" s="179"/>
      <c r="Q27" s="179"/>
      <c r="R27" s="180"/>
      <c r="S27" s="180"/>
      <c r="T27" s="180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</row>
    <row r="28" spans="1:34" ht="19.5" customHeight="1">
      <c r="A28" s="180"/>
      <c r="B28" s="180"/>
      <c r="C28" s="180"/>
      <c r="D28" s="180"/>
      <c r="E28" s="180"/>
      <c r="F28" s="180"/>
      <c r="G28" s="180"/>
      <c r="H28" s="179"/>
      <c r="I28" s="179"/>
      <c r="J28" s="179"/>
      <c r="K28" s="180"/>
      <c r="L28" s="180"/>
      <c r="M28" s="180"/>
      <c r="N28" s="180"/>
      <c r="O28" s="180"/>
      <c r="P28" s="179"/>
      <c r="Q28" s="179"/>
      <c r="R28" s="180"/>
      <c r="S28" s="180"/>
      <c r="T28" s="180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</row>
    <row r="29" spans="1:34" ht="19.5" customHeight="1">
      <c r="A29" s="180"/>
      <c r="B29" s="180"/>
      <c r="C29" s="180"/>
      <c r="D29" s="180"/>
      <c r="E29" s="180"/>
      <c r="F29" s="180"/>
      <c r="G29" s="180"/>
      <c r="H29" s="179"/>
      <c r="I29" s="179"/>
      <c r="J29" s="179"/>
      <c r="K29" s="180"/>
      <c r="L29" s="180"/>
      <c r="M29" s="180"/>
      <c r="N29" s="180"/>
      <c r="O29" s="180"/>
      <c r="P29" s="179"/>
      <c r="Q29" s="179"/>
      <c r="R29" s="180"/>
      <c r="S29" s="180"/>
      <c r="T29" s="180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</row>
    <row r="30" spans="1:34" ht="19.5" customHeight="1">
      <c r="A30" s="180"/>
      <c r="B30" s="180"/>
      <c r="C30" s="180"/>
      <c r="D30" s="180"/>
      <c r="E30" s="180"/>
      <c r="F30" s="180"/>
      <c r="G30" s="180"/>
      <c r="H30" s="179"/>
      <c r="I30" s="179"/>
      <c r="J30" s="179"/>
      <c r="K30" s="180"/>
      <c r="L30" s="180"/>
      <c r="M30" s="180"/>
      <c r="N30" s="180"/>
      <c r="O30" s="180"/>
      <c r="P30" s="179"/>
      <c r="Q30" s="179"/>
      <c r="R30" s="180"/>
      <c r="S30" s="180"/>
      <c r="T30" s="180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</row>
    <row r="31" spans="1:34" ht="19.5" customHeight="1">
      <c r="A31" s="180"/>
      <c r="B31" s="180"/>
      <c r="C31" s="180"/>
      <c r="D31" s="180"/>
      <c r="E31" s="180"/>
      <c r="F31" s="180"/>
      <c r="G31" s="180"/>
      <c r="H31" s="179"/>
      <c r="I31" s="179"/>
      <c r="J31" s="179"/>
      <c r="K31" s="180"/>
      <c r="L31" s="180"/>
      <c r="M31" s="180"/>
      <c r="N31" s="180"/>
      <c r="O31" s="180"/>
      <c r="P31" s="179"/>
      <c r="Q31" s="179"/>
      <c r="R31" s="180"/>
      <c r="S31" s="180"/>
      <c r="T31" s="180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</row>
    <row r="32" spans="1:34" ht="19.5" customHeight="1">
      <c r="A32" s="180"/>
      <c r="B32" s="180"/>
      <c r="C32" s="180"/>
      <c r="D32" s="180"/>
      <c r="E32" s="180"/>
      <c r="F32" s="180"/>
      <c r="G32" s="180"/>
      <c r="H32" s="179"/>
      <c r="I32" s="179"/>
      <c r="J32" s="179"/>
      <c r="K32" s="180"/>
      <c r="L32" s="180"/>
      <c r="M32" s="180"/>
      <c r="N32" s="180"/>
      <c r="O32" s="180"/>
      <c r="P32" s="179"/>
      <c r="Q32" s="179"/>
      <c r="R32" s="180"/>
      <c r="S32" s="180"/>
      <c r="T32" s="180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</row>
    <row r="33" spans="1:34" ht="19.5" customHeight="1">
      <c r="A33" s="180"/>
      <c r="B33" s="180"/>
      <c r="C33" s="180"/>
      <c r="D33" s="180"/>
      <c r="E33" s="180"/>
      <c r="F33" s="180"/>
      <c r="G33" s="180"/>
      <c r="H33" s="179"/>
      <c r="I33" s="179"/>
      <c r="J33" s="179"/>
      <c r="K33" s="180"/>
      <c r="L33" s="180"/>
      <c r="M33" s="180"/>
      <c r="N33" s="180"/>
      <c r="O33" s="180"/>
      <c r="P33" s="179"/>
      <c r="Q33" s="179"/>
      <c r="R33" s="180"/>
      <c r="S33" s="180"/>
      <c r="T33" s="180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</row>
    <row r="34" spans="1:34" ht="19.5" customHeight="1">
      <c r="A34" s="180"/>
      <c r="B34" s="180"/>
      <c r="C34" s="180"/>
      <c r="D34" s="180"/>
      <c r="E34" s="180"/>
      <c r="F34" s="180"/>
      <c r="G34" s="180"/>
      <c r="H34" s="179"/>
      <c r="I34" s="179"/>
      <c r="J34" s="179"/>
      <c r="K34" s="180"/>
      <c r="L34" s="180"/>
      <c r="M34" s="180"/>
      <c r="N34" s="180"/>
      <c r="O34" s="180"/>
      <c r="P34" s="179"/>
      <c r="Q34" s="179"/>
      <c r="R34" s="180"/>
      <c r="S34" s="180"/>
      <c r="T34" s="180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</row>
    <row r="35" spans="1:34" ht="19.5" customHeight="1">
      <c r="A35" s="180"/>
      <c r="B35" s="180"/>
      <c r="C35" s="180"/>
      <c r="D35" s="180"/>
      <c r="E35" s="180"/>
      <c r="F35" s="180"/>
      <c r="G35" s="180"/>
      <c r="H35" s="179"/>
      <c r="I35" s="179"/>
      <c r="J35" s="179"/>
      <c r="K35" s="180"/>
      <c r="L35" s="180"/>
      <c r="M35" s="180"/>
      <c r="N35" s="180"/>
      <c r="O35" s="180"/>
      <c r="P35" s="179"/>
      <c r="Q35" s="179"/>
      <c r="R35" s="180"/>
      <c r="S35" s="180"/>
      <c r="T35" s="180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</row>
  </sheetData>
  <sheetProtection/>
  <mergeCells count="31">
    <mergeCell ref="AF5:AF6"/>
    <mergeCell ref="AG5:AG6"/>
    <mergeCell ref="A4:E4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M5:M6"/>
    <mergeCell ref="N5:N6"/>
    <mergeCell ref="R5:R6"/>
    <mergeCell ref="S5:S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L5:L6"/>
    <mergeCell ref="D5:D6"/>
    <mergeCell ref="E5:E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  <col min="38" max="256" width="9.16015625" style="0" customWidth="1"/>
  </cols>
  <sheetData>
    <row r="1" spans="1:36" ht="19.5" customHeight="1">
      <c r="A1" s="145"/>
      <c r="B1" s="146"/>
      <c r="C1" s="146"/>
      <c r="D1" s="146"/>
      <c r="E1" s="146"/>
      <c r="F1" s="146"/>
      <c r="AJ1" s="182" t="s">
        <v>113</v>
      </c>
    </row>
    <row r="2" spans="1:36" ht="19.5" customHeight="1">
      <c r="A2" s="30" t="s">
        <v>39</v>
      </c>
      <c r="B2" s="147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 ht="19.5" customHeight="1">
      <c r="A3" s="165" t="s">
        <v>2</v>
      </c>
      <c r="B3" s="148"/>
      <c r="C3" s="148"/>
      <c r="D3" s="148"/>
      <c r="E3" s="148"/>
      <c r="F3" s="166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23</v>
      </c>
      <c r="AK3" s="18"/>
    </row>
    <row r="4" spans="1:37" ht="19.5" customHeight="1">
      <c r="A4" s="150" t="s">
        <v>80</v>
      </c>
      <c r="B4" s="151"/>
      <c r="C4" s="151"/>
      <c r="D4" s="151"/>
      <c r="E4" s="152"/>
      <c r="F4" s="153" t="s">
        <v>77</v>
      </c>
      <c r="G4" s="184" t="s">
        <v>289</v>
      </c>
      <c r="H4" s="184"/>
      <c r="I4" s="232"/>
      <c r="J4" s="184"/>
      <c r="K4" s="185"/>
      <c r="L4" s="168" t="s">
        <v>330</v>
      </c>
      <c r="M4" s="169"/>
      <c r="N4" s="168"/>
      <c r="O4" s="168" t="s">
        <v>317</v>
      </c>
      <c r="P4" s="169"/>
      <c r="Q4" s="169"/>
      <c r="R4" s="169"/>
      <c r="S4" s="169"/>
      <c r="T4" s="169"/>
      <c r="U4" s="170" t="s">
        <v>145</v>
      </c>
      <c r="V4" s="169"/>
      <c r="W4" s="171"/>
      <c r="X4" s="169" t="s">
        <v>29</v>
      </c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71"/>
      <c r="AK4" s="18"/>
    </row>
    <row r="5" spans="1:37" ht="19.5" customHeight="1">
      <c r="A5" s="155" t="s">
        <v>376</v>
      </c>
      <c r="B5" s="155"/>
      <c r="C5" s="156"/>
      <c r="D5" s="153" t="s">
        <v>160</v>
      </c>
      <c r="E5" s="153" t="s">
        <v>55</v>
      </c>
      <c r="F5" s="40"/>
      <c r="G5" s="40" t="s">
        <v>202</v>
      </c>
      <c r="H5" s="153" t="s">
        <v>65</v>
      </c>
      <c r="I5" s="234" t="s">
        <v>31</v>
      </c>
      <c r="J5" s="233" t="s">
        <v>88</v>
      </c>
      <c r="K5" s="40" t="s">
        <v>354</v>
      </c>
      <c r="L5" s="111" t="s">
        <v>202</v>
      </c>
      <c r="M5" s="111" t="s">
        <v>279</v>
      </c>
      <c r="N5" s="111" t="s">
        <v>149</v>
      </c>
      <c r="O5" s="111" t="s">
        <v>202</v>
      </c>
      <c r="P5" s="111" t="s">
        <v>279</v>
      </c>
      <c r="Q5" s="111" t="s">
        <v>108</v>
      </c>
      <c r="R5" s="111" t="s">
        <v>130</v>
      </c>
      <c r="S5" s="111" t="s">
        <v>278</v>
      </c>
      <c r="T5" s="111" t="s">
        <v>149</v>
      </c>
      <c r="U5" s="111" t="s">
        <v>202</v>
      </c>
      <c r="V5" s="111" t="s">
        <v>145</v>
      </c>
      <c r="W5" s="111" t="s">
        <v>122</v>
      </c>
      <c r="X5" s="111" t="s">
        <v>202</v>
      </c>
      <c r="Y5" s="111" t="s">
        <v>324</v>
      </c>
      <c r="Z5" s="111" t="s">
        <v>339</v>
      </c>
      <c r="AA5" s="111" t="s">
        <v>338</v>
      </c>
      <c r="AB5" s="111" t="s">
        <v>7</v>
      </c>
      <c r="AC5" s="111" t="s">
        <v>345</v>
      </c>
      <c r="AD5" s="111" t="s">
        <v>40</v>
      </c>
      <c r="AE5" s="111" t="s">
        <v>187</v>
      </c>
      <c r="AF5" s="111" t="s">
        <v>295</v>
      </c>
      <c r="AG5" s="111" t="s">
        <v>249</v>
      </c>
      <c r="AH5" s="111" t="s">
        <v>41</v>
      </c>
      <c r="AI5" s="111" t="s">
        <v>264</v>
      </c>
      <c r="AJ5" s="111" t="s">
        <v>148</v>
      </c>
      <c r="AK5" s="18"/>
    </row>
    <row r="6" spans="1:37" ht="30.75" customHeight="1">
      <c r="A6" s="157" t="s">
        <v>152</v>
      </c>
      <c r="B6" s="158" t="s">
        <v>259</v>
      </c>
      <c r="C6" s="159" t="s">
        <v>252</v>
      </c>
      <c r="D6" s="42"/>
      <c r="E6" s="42"/>
      <c r="F6" s="41"/>
      <c r="G6" s="41"/>
      <c r="H6" s="42"/>
      <c r="I6" s="235"/>
      <c r="J6" s="114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18"/>
    </row>
    <row r="7" spans="1:37" ht="19.5" customHeight="1">
      <c r="A7" s="286"/>
      <c r="B7" s="286"/>
      <c r="C7" s="285"/>
      <c r="D7" s="284"/>
      <c r="E7" s="286"/>
      <c r="F7" s="264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4"/>
      <c r="AK7" s="172"/>
    </row>
    <row r="8" spans="1:37" ht="19.5" customHeight="1">
      <c r="A8" s="173"/>
      <c r="B8" s="173"/>
      <c r="C8" s="173"/>
      <c r="D8" s="173"/>
      <c r="E8" s="226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8"/>
    </row>
    <row r="9" spans="1:37" ht="19.5" customHeight="1">
      <c r="A9" s="174"/>
      <c r="B9" s="174"/>
      <c r="C9" s="174"/>
      <c r="D9" s="174"/>
      <c r="E9" s="175"/>
      <c r="F9" s="173"/>
      <c r="G9" s="176"/>
      <c r="H9" s="174"/>
      <c r="I9" s="174"/>
      <c r="J9" s="174"/>
      <c r="K9" s="174"/>
      <c r="L9" s="174"/>
      <c r="M9" s="174"/>
      <c r="N9" s="174"/>
      <c r="O9" s="174"/>
      <c r="P9" s="174"/>
      <c r="Q9" s="173"/>
      <c r="R9" s="173"/>
      <c r="S9" s="173"/>
      <c r="T9" s="173"/>
      <c r="U9" s="173"/>
      <c r="V9" s="173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3"/>
      <c r="AI9" s="173"/>
      <c r="AJ9" s="174"/>
      <c r="AK9" s="174"/>
    </row>
    <row r="10" spans="1:37" ht="19.5" customHeight="1">
      <c r="A10" s="174"/>
      <c r="B10" s="174"/>
      <c r="C10" s="174"/>
      <c r="D10" s="174"/>
      <c r="E10" s="174"/>
      <c r="F10" s="173"/>
      <c r="G10" s="176"/>
      <c r="H10" s="174"/>
      <c r="I10" s="174"/>
      <c r="J10" s="174"/>
      <c r="K10" s="174"/>
      <c r="L10" s="174"/>
      <c r="M10" s="174"/>
      <c r="N10" s="174"/>
      <c r="O10" s="174"/>
      <c r="P10" s="176"/>
      <c r="Q10" s="18"/>
      <c r="R10" s="173"/>
      <c r="S10" s="173"/>
      <c r="T10" s="18"/>
      <c r="U10" s="18"/>
      <c r="V10" s="18"/>
      <c r="W10" s="174"/>
      <c r="X10" s="174"/>
      <c r="Y10" s="176"/>
      <c r="Z10" s="174"/>
      <c r="AA10" s="174"/>
      <c r="AB10" s="174"/>
      <c r="AC10" s="174"/>
      <c r="AD10" s="174"/>
      <c r="AE10" s="174"/>
      <c r="AF10" s="174"/>
      <c r="AG10" s="174"/>
      <c r="AH10" s="173"/>
      <c r="AI10" s="173"/>
      <c r="AJ10" s="174"/>
      <c r="AK10" s="176"/>
    </row>
    <row r="11" spans="1:37" ht="19.5" customHeight="1">
      <c r="A11" s="174"/>
      <c r="B11" s="176"/>
      <c r="C11" s="174"/>
      <c r="D11" s="174"/>
      <c r="E11" s="174"/>
      <c r="F11" s="173"/>
      <c r="G11" s="176"/>
      <c r="H11" s="176"/>
      <c r="I11" s="174"/>
      <c r="J11" s="174"/>
      <c r="K11" s="174"/>
      <c r="L11" s="174"/>
      <c r="M11" s="176"/>
      <c r="N11" s="174"/>
      <c r="O11" s="174"/>
      <c r="P11" s="176"/>
      <c r="Q11" s="18"/>
      <c r="R11" s="18"/>
      <c r="S11" s="18"/>
      <c r="T11" s="18"/>
      <c r="U11" s="173"/>
      <c r="V11" s="18"/>
      <c r="W11" s="176"/>
      <c r="X11" s="174"/>
      <c r="Y11" s="176"/>
      <c r="Z11" s="174"/>
      <c r="AA11" s="176"/>
      <c r="AB11" s="174"/>
      <c r="AC11" s="174"/>
      <c r="AD11" s="174"/>
      <c r="AE11" s="174"/>
      <c r="AF11" s="174"/>
      <c r="AG11" s="174"/>
      <c r="AH11" s="18"/>
      <c r="AI11" s="173"/>
      <c r="AJ11" s="174"/>
      <c r="AK11" s="176"/>
    </row>
    <row r="12" spans="1:37" ht="19.5" customHeight="1">
      <c r="A12" s="174"/>
      <c r="B12" s="174"/>
      <c r="C12" s="174"/>
      <c r="D12" s="174"/>
      <c r="E12" s="175"/>
      <c r="F12" s="173"/>
      <c r="G12" s="174"/>
      <c r="H12" s="174"/>
      <c r="I12" s="176"/>
      <c r="J12" s="176"/>
      <c r="K12" s="176"/>
      <c r="L12" s="174"/>
      <c r="M12" s="174"/>
      <c r="N12" s="174"/>
      <c r="O12" s="176"/>
      <c r="P12" s="176"/>
      <c r="Q12" s="18"/>
      <c r="R12" s="173"/>
      <c r="S12" s="18"/>
      <c r="T12" s="18"/>
      <c r="U12" s="173"/>
      <c r="V12" s="18"/>
      <c r="W12" s="176"/>
      <c r="X12" s="176"/>
      <c r="Y12" s="176"/>
      <c r="Z12" s="176"/>
      <c r="AA12" s="174"/>
      <c r="AB12" s="174"/>
      <c r="AC12" s="174"/>
      <c r="AD12" s="176"/>
      <c r="AE12" s="176"/>
      <c r="AF12" s="176"/>
      <c r="AG12" s="174"/>
      <c r="AH12" s="18"/>
      <c r="AI12" s="18"/>
      <c r="AJ12" s="176"/>
      <c r="AK12" s="176"/>
    </row>
    <row r="13" spans="1:37" ht="19.5" customHeight="1">
      <c r="A13" s="176"/>
      <c r="B13" s="174"/>
      <c r="C13" s="174"/>
      <c r="D13" s="174"/>
      <c r="E13" s="175"/>
      <c r="F13" s="173"/>
      <c r="G13" s="174"/>
      <c r="H13" s="176"/>
      <c r="I13" s="176"/>
      <c r="J13" s="176"/>
      <c r="K13" s="176"/>
      <c r="L13" s="176"/>
      <c r="M13" s="176"/>
      <c r="N13" s="176"/>
      <c r="O13" s="176"/>
      <c r="P13" s="176"/>
      <c r="Q13" s="18"/>
      <c r="R13" s="18"/>
      <c r="S13" s="173"/>
      <c r="T13" s="18"/>
      <c r="U13" s="173"/>
      <c r="V13" s="18"/>
      <c r="W13" s="176"/>
      <c r="X13" s="176"/>
      <c r="Y13" s="176"/>
      <c r="Z13" s="176"/>
      <c r="AA13" s="174"/>
      <c r="AB13" s="174"/>
      <c r="AC13" s="176"/>
      <c r="AD13" s="176"/>
      <c r="AE13" s="176"/>
      <c r="AF13" s="174"/>
      <c r="AG13" s="176"/>
      <c r="AH13" s="173"/>
      <c r="AI13" s="173"/>
      <c r="AJ13" s="176"/>
      <c r="AK13" s="176"/>
    </row>
    <row r="14" spans="1:37" ht="19.5" customHeight="1">
      <c r="A14" s="176"/>
      <c r="B14" s="176"/>
      <c r="C14" s="174"/>
      <c r="D14" s="174"/>
      <c r="E14" s="174"/>
      <c r="F14" s="173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8"/>
      <c r="R14" s="18"/>
      <c r="S14" s="18"/>
      <c r="T14" s="18"/>
      <c r="U14" s="18"/>
      <c r="V14" s="18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3"/>
      <c r="AI14" s="18"/>
      <c r="AJ14" s="176"/>
      <c r="AK14" s="176"/>
    </row>
    <row r="15" spans="1:37" ht="19.5" customHeight="1">
      <c r="A15" s="176"/>
      <c r="B15" s="176"/>
      <c r="C15" s="176"/>
      <c r="D15" s="174"/>
      <c r="E15" s="176"/>
      <c r="F15" s="18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8"/>
      <c r="R15" s="18"/>
      <c r="S15" s="18"/>
      <c r="T15" s="18"/>
      <c r="U15" s="173"/>
      <c r="V15" s="18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8"/>
      <c r="AI15" s="18"/>
      <c r="AJ15" s="176"/>
      <c r="AK15" s="176"/>
    </row>
    <row r="16" spans="1:37" ht="19.5" customHeight="1">
      <c r="A16" s="176"/>
      <c r="B16" s="176"/>
      <c r="C16" s="176"/>
      <c r="D16" s="176"/>
      <c r="E16" s="177"/>
      <c r="F16" s="18"/>
      <c r="G16" s="176"/>
      <c r="H16" s="176"/>
      <c r="I16" s="174"/>
      <c r="J16" s="176"/>
      <c r="K16" s="176"/>
      <c r="L16" s="176"/>
      <c r="M16" s="176"/>
      <c r="N16" s="176"/>
      <c r="O16" s="176"/>
      <c r="P16" s="176"/>
      <c r="Q16" s="18"/>
      <c r="R16" s="18"/>
      <c r="S16" s="18"/>
      <c r="T16" s="18"/>
      <c r="U16" s="18"/>
      <c r="V16" s="18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8"/>
      <c r="AI16" s="18"/>
      <c r="AJ16" s="176"/>
      <c r="AK16" s="176"/>
    </row>
    <row r="17" spans="1:37" ht="19.5" customHeight="1">
      <c r="A17" s="176"/>
      <c r="B17" s="174"/>
      <c r="C17" s="174"/>
      <c r="D17" s="176"/>
      <c r="E17" s="177"/>
      <c r="F17" s="18"/>
      <c r="G17" s="176"/>
      <c r="H17" s="176"/>
      <c r="I17" s="174"/>
      <c r="J17" s="176"/>
      <c r="K17" s="176"/>
      <c r="L17" s="176"/>
      <c r="M17" s="176"/>
      <c r="N17" s="176"/>
      <c r="O17" s="176"/>
      <c r="P17" s="176"/>
      <c r="Q17" s="18"/>
      <c r="R17" s="18"/>
      <c r="S17" s="18"/>
      <c r="T17" s="18"/>
      <c r="U17" s="18"/>
      <c r="V17" s="18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8"/>
      <c r="AI17" s="18"/>
      <c r="AJ17" s="176"/>
      <c r="AK17" s="176"/>
    </row>
    <row r="18" spans="1:37" ht="19.5" customHeight="1">
      <c r="A18" s="176"/>
      <c r="B18" s="176"/>
      <c r="C18" s="176"/>
      <c r="D18" s="176"/>
      <c r="E18" s="176"/>
      <c r="F18" s="173"/>
      <c r="G18" s="174"/>
      <c r="H18" s="176"/>
      <c r="I18" s="176"/>
      <c r="J18" s="176"/>
      <c r="K18" s="176"/>
      <c r="L18" s="176"/>
      <c r="M18" s="176"/>
      <c r="N18" s="176"/>
      <c r="O18" s="176"/>
      <c r="P18" s="176"/>
      <c r="Q18" s="18"/>
      <c r="R18" s="18"/>
      <c r="S18" s="18"/>
      <c r="T18" s="18"/>
      <c r="U18" s="18"/>
      <c r="V18" s="18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8"/>
      <c r="AI18" s="18"/>
      <c r="AJ18" s="176"/>
      <c r="AK18" s="176"/>
    </row>
    <row r="19" spans="1:37" ht="19.5" customHeight="1">
      <c r="A19" s="176"/>
      <c r="B19" s="176"/>
      <c r="C19" s="176"/>
      <c r="D19" s="176"/>
      <c r="E19" s="176"/>
      <c r="F19" s="18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8"/>
      <c r="R19" s="18"/>
      <c r="S19" s="18"/>
      <c r="T19" s="18"/>
      <c r="U19" s="18"/>
      <c r="V19" s="18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8"/>
      <c r="AI19" s="18"/>
      <c r="AJ19" s="176"/>
      <c r="AK19" s="176"/>
    </row>
    <row r="20" spans="1:37" ht="19.5" customHeight="1">
      <c r="A20" s="176"/>
      <c r="B20" s="176"/>
      <c r="C20" s="176"/>
      <c r="D20" s="176"/>
      <c r="E20" s="176"/>
      <c r="F20" s="18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8"/>
      <c r="R20" s="18"/>
      <c r="S20" s="18"/>
      <c r="T20" s="18"/>
      <c r="U20" s="18"/>
      <c r="V20" s="18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8"/>
      <c r="AI20" s="18"/>
      <c r="AJ20" s="176"/>
      <c r="AK20" s="176"/>
    </row>
    <row r="21" spans="1:37" ht="19.5" customHeight="1">
      <c r="A21" s="18"/>
      <c r="B21" s="18"/>
      <c r="C21" s="18"/>
      <c r="D21" s="18"/>
      <c r="E21" s="18"/>
      <c r="F21" s="18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8"/>
      <c r="R21" s="18"/>
      <c r="S21" s="18"/>
      <c r="T21" s="18"/>
      <c r="U21" s="18"/>
      <c r="V21" s="18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8"/>
      <c r="AI21" s="18"/>
      <c r="AJ21" s="176"/>
      <c r="AK21" s="176"/>
    </row>
    <row r="22" spans="1:37" ht="19.5" customHeight="1">
      <c r="A22" s="178"/>
      <c r="B22" s="178"/>
      <c r="C22" s="178"/>
      <c r="D22" s="178"/>
      <c r="E22" s="178"/>
      <c r="F22" s="18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8"/>
      <c r="R22" s="18"/>
      <c r="S22" s="18"/>
      <c r="T22" s="18"/>
      <c r="U22" s="18"/>
      <c r="V22" s="18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8"/>
      <c r="AI22" s="18"/>
      <c r="AJ22" s="176"/>
      <c r="AK22" s="176"/>
    </row>
    <row r="23" spans="1:37" ht="19.5" customHeight="1">
      <c r="A23" s="179"/>
      <c r="B23" s="179"/>
      <c r="C23" s="179"/>
      <c r="D23" s="179"/>
      <c r="E23" s="179"/>
      <c r="F23" s="179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J23" s="181"/>
      <c r="AK23" s="181"/>
    </row>
    <row r="24" spans="1:37" ht="19.5" customHeight="1">
      <c r="A24" s="180"/>
      <c r="B24" s="180"/>
      <c r="C24" s="180"/>
      <c r="D24" s="180"/>
      <c r="E24" s="180"/>
      <c r="F24" s="179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J24" s="181"/>
      <c r="AK24" s="181"/>
    </row>
    <row r="25" spans="1:37" ht="19.5" customHeight="1">
      <c r="A25" s="180"/>
      <c r="B25" s="180"/>
      <c r="C25" s="180"/>
      <c r="D25" s="180"/>
      <c r="E25" s="180"/>
      <c r="F25" s="179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J25" s="181"/>
      <c r="AK25" s="181"/>
    </row>
    <row r="26" spans="1:37" ht="19.5" customHeight="1">
      <c r="A26" s="180"/>
      <c r="B26" s="180"/>
      <c r="C26" s="180"/>
      <c r="D26" s="180"/>
      <c r="E26" s="180"/>
      <c r="F26" s="179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J26" s="181"/>
      <c r="AK26" s="181"/>
    </row>
    <row r="27" spans="1:37" ht="19.5" customHeight="1">
      <c r="A27" s="180"/>
      <c r="B27" s="180"/>
      <c r="C27" s="180"/>
      <c r="D27" s="180"/>
      <c r="E27" s="180"/>
      <c r="F27" s="179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J27" s="181"/>
      <c r="AK27" s="181"/>
    </row>
    <row r="28" spans="1:37" ht="19.5" customHeight="1">
      <c r="A28" s="180"/>
      <c r="B28" s="180"/>
      <c r="C28" s="180"/>
      <c r="D28" s="180"/>
      <c r="E28" s="180"/>
      <c r="F28" s="179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J28" s="181"/>
      <c r="AK28" s="181"/>
    </row>
    <row r="29" spans="1:37" ht="19.5" customHeight="1">
      <c r="A29" s="180"/>
      <c r="B29" s="180"/>
      <c r="C29" s="180"/>
      <c r="D29" s="180"/>
      <c r="E29" s="180"/>
      <c r="F29" s="179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J29" s="181"/>
      <c r="AK29" s="181"/>
    </row>
    <row r="30" spans="1:37" ht="19.5" customHeight="1">
      <c r="A30" s="180"/>
      <c r="B30" s="180"/>
      <c r="C30" s="180"/>
      <c r="D30" s="180"/>
      <c r="E30" s="180"/>
      <c r="F30" s="179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J30" s="181"/>
      <c r="AK30" s="181"/>
    </row>
    <row r="31" spans="1:37" ht="19.5" customHeight="1">
      <c r="A31" s="180"/>
      <c r="B31" s="180"/>
      <c r="C31" s="180"/>
      <c r="D31" s="180"/>
      <c r="E31" s="180"/>
      <c r="F31" s="179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J31" s="181"/>
      <c r="AK31" s="181"/>
    </row>
    <row r="32" spans="1:37" ht="19.5" customHeight="1">
      <c r="A32" s="180"/>
      <c r="B32" s="180"/>
      <c r="C32" s="180"/>
      <c r="D32" s="180"/>
      <c r="E32" s="180"/>
      <c r="F32" s="179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J32" s="181"/>
      <c r="AK32" s="181"/>
    </row>
    <row r="33" spans="1:37" ht="19.5" customHeight="1">
      <c r="A33" s="180"/>
      <c r="B33" s="180"/>
      <c r="C33" s="180"/>
      <c r="D33" s="180"/>
      <c r="E33" s="180"/>
      <c r="F33" s="179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J33" s="181"/>
      <c r="AK33" s="181"/>
    </row>
    <row r="34" spans="1:37" ht="19.5" customHeight="1">
      <c r="A34" s="180"/>
      <c r="B34" s="180"/>
      <c r="C34" s="180"/>
      <c r="D34" s="180"/>
      <c r="E34" s="180"/>
      <c r="F34" s="179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J34" s="181"/>
      <c r="AK34" s="181"/>
    </row>
    <row r="35" spans="1:37" ht="19.5" customHeight="1">
      <c r="A35" s="180"/>
      <c r="B35" s="180"/>
      <c r="C35" s="180"/>
      <c r="D35" s="180"/>
      <c r="E35" s="180"/>
      <c r="F35" s="179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J35" s="181"/>
      <c r="AK35" s="181"/>
    </row>
  </sheetData>
  <sheetProtection/>
  <mergeCells count="35">
    <mergeCell ref="G4:K4"/>
    <mergeCell ref="A4:E4"/>
    <mergeCell ref="F4:F6"/>
    <mergeCell ref="AD5:AD6"/>
    <mergeCell ref="AE5:AE6"/>
    <mergeCell ref="AF5:AF6"/>
    <mergeCell ref="O5:O6"/>
    <mergeCell ref="P5:P6"/>
    <mergeCell ref="W5:W6"/>
    <mergeCell ref="K5:K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L5:L6"/>
    <mergeCell ref="M5:M6"/>
    <mergeCell ref="N5:N6"/>
    <mergeCell ref="D5:D6"/>
    <mergeCell ref="E5:E6"/>
    <mergeCell ref="G5:G6"/>
    <mergeCell ref="H5:H6"/>
    <mergeCell ref="J5:J6"/>
    <mergeCell ref="U5:U6"/>
    <mergeCell ref="T5:T6"/>
    <mergeCell ref="S5:S6"/>
    <mergeCell ref="R5:R6"/>
    <mergeCell ref="Q5:Q6"/>
    <mergeCell ref="V5:V6"/>
    <mergeCell ref="I5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defaultGridColor="0" colorId="0" workbookViewId="0" topLeftCell="O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  <col min="31" max="256" width="9.16015625" style="0" customWidth="1"/>
  </cols>
  <sheetData>
    <row r="1" spans="1:29" ht="19.5" customHeight="1">
      <c r="A1" s="145"/>
      <c r="B1" s="146"/>
      <c r="C1" s="146"/>
      <c r="D1" s="146"/>
      <c r="E1" s="146"/>
      <c r="F1" s="146"/>
      <c r="AC1" s="186" t="s">
        <v>371</v>
      </c>
    </row>
    <row r="2" spans="1:29" ht="19.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9.5" customHeight="1">
      <c r="A3" s="165" t="s">
        <v>2</v>
      </c>
      <c r="B3" s="148"/>
      <c r="C3" s="148"/>
      <c r="D3" s="148"/>
      <c r="E3" s="148"/>
      <c r="F3" s="166"/>
      <c r="G3" s="173"/>
      <c r="H3" s="173"/>
      <c r="I3" s="173"/>
      <c r="J3" s="173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1" t="s">
        <v>23</v>
      </c>
      <c r="AD3" s="18"/>
    </row>
    <row r="4" spans="1:30" ht="19.5" customHeight="1">
      <c r="A4" s="150" t="s">
        <v>80</v>
      </c>
      <c r="B4" s="151"/>
      <c r="C4" s="151"/>
      <c r="D4" s="151"/>
      <c r="E4" s="152"/>
      <c r="F4" s="153" t="s">
        <v>77</v>
      </c>
      <c r="G4" s="187" t="s">
        <v>58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88"/>
      <c r="X4" s="169" t="s">
        <v>16</v>
      </c>
      <c r="Y4" s="169"/>
      <c r="Z4" s="169"/>
      <c r="AA4" s="169"/>
      <c r="AB4" s="169"/>
      <c r="AC4" s="171"/>
      <c r="AD4" s="18"/>
    </row>
    <row r="5" spans="1:30" ht="19.5" customHeight="1">
      <c r="A5" s="155" t="s">
        <v>376</v>
      </c>
      <c r="B5" s="155"/>
      <c r="C5" s="156"/>
      <c r="D5" s="153" t="s">
        <v>160</v>
      </c>
      <c r="E5" s="153" t="s">
        <v>55</v>
      </c>
      <c r="F5" s="40"/>
      <c r="G5" s="111" t="s">
        <v>202</v>
      </c>
      <c r="H5" s="111" t="s">
        <v>324</v>
      </c>
      <c r="I5" s="111" t="s">
        <v>339</v>
      </c>
      <c r="J5" s="111" t="s">
        <v>338</v>
      </c>
      <c r="K5" s="111" t="s">
        <v>7</v>
      </c>
      <c r="L5" s="111" t="s">
        <v>345</v>
      </c>
      <c r="M5" s="111" t="s">
        <v>40</v>
      </c>
      <c r="N5" s="111" t="s">
        <v>187</v>
      </c>
      <c r="O5" s="111" t="s">
        <v>238</v>
      </c>
      <c r="P5" s="111" t="s">
        <v>182</v>
      </c>
      <c r="Q5" s="111" t="s">
        <v>112</v>
      </c>
      <c r="R5" s="111" t="s">
        <v>105</v>
      </c>
      <c r="S5" s="228" t="s">
        <v>295</v>
      </c>
      <c r="T5" s="111" t="s">
        <v>249</v>
      </c>
      <c r="U5" s="111" t="s">
        <v>41</v>
      </c>
      <c r="V5" s="111" t="s">
        <v>264</v>
      </c>
      <c r="W5" s="111" t="s">
        <v>58</v>
      </c>
      <c r="X5" s="111" t="s">
        <v>202</v>
      </c>
      <c r="Y5" s="111" t="s">
        <v>38</v>
      </c>
      <c r="Z5" s="111" t="s">
        <v>233</v>
      </c>
      <c r="AA5" s="111" t="s">
        <v>299</v>
      </c>
      <c r="AB5" s="111" t="s">
        <v>143</v>
      </c>
      <c r="AC5" s="111" t="s">
        <v>16</v>
      </c>
      <c r="AD5" s="18"/>
    </row>
    <row r="6" spans="1:30" ht="30.75" customHeight="1">
      <c r="A6" s="157" t="s">
        <v>152</v>
      </c>
      <c r="B6" s="158" t="s">
        <v>259</v>
      </c>
      <c r="C6" s="159" t="s">
        <v>252</v>
      </c>
      <c r="D6" s="42"/>
      <c r="E6" s="42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229"/>
      <c r="T6" s="41"/>
      <c r="U6" s="41"/>
      <c r="V6" s="41"/>
      <c r="W6" s="41"/>
      <c r="X6" s="41"/>
      <c r="Y6" s="41"/>
      <c r="Z6" s="41"/>
      <c r="AA6" s="41"/>
      <c r="AB6" s="41"/>
      <c r="AC6" s="41"/>
      <c r="AD6" s="18"/>
    </row>
    <row r="7" spans="1:30" ht="19.5" customHeight="1">
      <c r="A7" s="286"/>
      <c r="B7" s="286"/>
      <c r="C7" s="285"/>
      <c r="D7" s="284" t="s">
        <v>77</v>
      </c>
      <c r="E7" s="286"/>
      <c r="F7" s="264">
        <v>100000</v>
      </c>
      <c r="G7" s="265">
        <v>100000</v>
      </c>
      <c r="H7" s="266">
        <v>0</v>
      </c>
      <c r="I7" s="266">
        <v>0</v>
      </c>
      <c r="J7" s="266">
        <v>0</v>
      </c>
      <c r="K7" s="266">
        <v>0</v>
      </c>
      <c r="L7" s="266">
        <v>0</v>
      </c>
      <c r="M7" s="266">
        <v>50000</v>
      </c>
      <c r="N7" s="266">
        <v>0</v>
      </c>
      <c r="O7" s="266">
        <v>0</v>
      </c>
      <c r="P7" s="266">
        <v>0</v>
      </c>
      <c r="Q7" s="266">
        <v>0</v>
      </c>
      <c r="R7" s="266">
        <v>0</v>
      </c>
      <c r="S7" s="266">
        <v>0</v>
      </c>
      <c r="T7" s="266">
        <v>0</v>
      </c>
      <c r="U7" s="266">
        <v>0</v>
      </c>
      <c r="V7" s="266">
        <v>0</v>
      </c>
      <c r="W7" s="266">
        <v>50000</v>
      </c>
      <c r="X7" s="266">
        <v>0</v>
      </c>
      <c r="Y7" s="264">
        <v>0</v>
      </c>
      <c r="Z7" s="266">
        <v>0</v>
      </c>
      <c r="AA7" s="266">
        <v>0</v>
      </c>
      <c r="AB7" s="266">
        <v>0</v>
      </c>
      <c r="AC7" s="264">
        <v>0</v>
      </c>
      <c r="AD7" s="172"/>
    </row>
    <row r="8" spans="1:30" ht="19.5" customHeight="1">
      <c r="A8" s="286"/>
      <c r="B8" s="286"/>
      <c r="C8" s="285"/>
      <c r="D8" s="284" t="s">
        <v>96</v>
      </c>
      <c r="E8" s="286" t="s">
        <v>273</v>
      </c>
      <c r="F8" s="264">
        <v>100000</v>
      </c>
      <c r="G8" s="265">
        <v>100000</v>
      </c>
      <c r="H8" s="266">
        <v>0</v>
      </c>
      <c r="I8" s="266">
        <v>0</v>
      </c>
      <c r="J8" s="266">
        <v>0</v>
      </c>
      <c r="K8" s="266">
        <v>0</v>
      </c>
      <c r="L8" s="266">
        <v>0</v>
      </c>
      <c r="M8" s="266">
        <v>50000</v>
      </c>
      <c r="N8" s="266">
        <v>0</v>
      </c>
      <c r="O8" s="266">
        <v>0</v>
      </c>
      <c r="P8" s="266">
        <v>0</v>
      </c>
      <c r="Q8" s="266">
        <v>0</v>
      </c>
      <c r="R8" s="266">
        <v>0</v>
      </c>
      <c r="S8" s="266">
        <v>0</v>
      </c>
      <c r="T8" s="266">
        <v>0</v>
      </c>
      <c r="U8" s="266">
        <v>0</v>
      </c>
      <c r="V8" s="266">
        <v>0</v>
      </c>
      <c r="W8" s="266">
        <v>50000</v>
      </c>
      <c r="X8" s="266">
        <v>0</v>
      </c>
      <c r="Y8" s="264">
        <v>0</v>
      </c>
      <c r="Z8" s="266">
        <v>0</v>
      </c>
      <c r="AA8" s="266">
        <v>0</v>
      </c>
      <c r="AB8" s="266">
        <v>0</v>
      </c>
      <c r="AC8" s="264">
        <v>0</v>
      </c>
      <c r="AD8" s="173"/>
    </row>
    <row r="9" spans="1:30" ht="19.5" customHeight="1">
      <c r="A9" s="286" t="s">
        <v>364</v>
      </c>
      <c r="B9" s="286"/>
      <c r="C9" s="285"/>
      <c r="D9" s="284"/>
      <c r="E9" s="286" t="s">
        <v>266</v>
      </c>
      <c r="F9" s="264">
        <v>100000</v>
      </c>
      <c r="G9" s="265">
        <v>100000</v>
      </c>
      <c r="H9" s="266">
        <v>0</v>
      </c>
      <c r="I9" s="266">
        <v>0</v>
      </c>
      <c r="J9" s="266">
        <v>0</v>
      </c>
      <c r="K9" s="266">
        <v>0</v>
      </c>
      <c r="L9" s="266">
        <v>0</v>
      </c>
      <c r="M9" s="266">
        <v>50000</v>
      </c>
      <c r="N9" s="266">
        <v>0</v>
      </c>
      <c r="O9" s="266">
        <v>0</v>
      </c>
      <c r="P9" s="266">
        <v>0</v>
      </c>
      <c r="Q9" s="266">
        <v>0</v>
      </c>
      <c r="R9" s="266">
        <v>0</v>
      </c>
      <c r="S9" s="266">
        <v>0</v>
      </c>
      <c r="T9" s="266">
        <v>0</v>
      </c>
      <c r="U9" s="266">
        <v>0</v>
      </c>
      <c r="V9" s="266">
        <v>0</v>
      </c>
      <c r="W9" s="266">
        <v>50000</v>
      </c>
      <c r="X9" s="266">
        <v>0</v>
      </c>
      <c r="Y9" s="264">
        <v>0</v>
      </c>
      <c r="Z9" s="266">
        <v>0</v>
      </c>
      <c r="AA9" s="266">
        <v>0</v>
      </c>
      <c r="AB9" s="266">
        <v>0</v>
      </c>
      <c r="AC9" s="264">
        <v>0</v>
      </c>
      <c r="AD9" s="176"/>
    </row>
    <row r="10" spans="1:34" ht="19.5" customHeight="1">
      <c r="A10" s="286" t="s">
        <v>95</v>
      </c>
      <c r="B10" s="286" t="s">
        <v>5</v>
      </c>
      <c r="C10" s="285"/>
      <c r="D10" s="284"/>
      <c r="E10" s="286" t="s">
        <v>235</v>
      </c>
      <c r="F10" s="264">
        <v>100000</v>
      </c>
      <c r="G10" s="265">
        <v>100000</v>
      </c>
      <c r="H10" s="266">
        <v>0</v>
      </c>
      <c r="I10" s="266">
        <v>0</v>
      </c>
      <c r="J10" s="266">
        <v>0</v>
      </c>
      <c r="K10" s="266">
        <v>0</v>
      </c>
      <c r="L10" s="266">
        <v>0</v>
      </c>
      <c r="M10" s="266">
        <v>50000</v>
      </c>
      <c r="N10" s="266">
        <v>0</v>
      </c>
      <c r="O10" s="266">
        <v>0</v>
      </c>
      <c r="P10" s="266">
        <v>0</v>
      </c>
      <c r="Q10" s="266">
        <v>0</v>
      </c>
      <c r="R10" s="266">
        <v>0</v>
      </c>
      <c r="S10" s="266">
        <v>0</v>
      </c>
      <c r="T10" s="266">
        <v>0</v>
      </c>
      <c r="U10" s="266">
        <v>0</v>
      </c>
      <c r="V10" s="266">
        <v>0</v>
      </c>
      <c r="W10" s="266">
        <v>50000</v>
      </c>
      <c r="X10" s="266">
        <v>0</v>
      </c>
      <c r="Y10" s="264">
        <v>0</v>
      </c>
      <c r="Z10" s="266">
        <v>0</v>
      </c>
      <c r="AA10" s="266">
        <v>0</v>
      </c>
      <c r="AB10" s="266">
        <v>0</v>
      </c>
      <c r="AC10" s="264">
        <v>0</v>
      </c>
      <c r="AD10" s="224"/>
      <c r="AE10" s="223"/>
      <c r="AF10" s="223"/>
      <c r="AG10" s="223"/>
      <c r="AH10" s="223"/>
    </row>
    <row r="11" spans="1:34" ht="19.5" customHeight="1">
      <c r="A11" s="286" t="s">
        <v>223</v>
      </c>
      <c r="B11" s="286" t="s">
        <v>240</v>
      </c>
      <c r="C11" s="285" t="s">
        <v>196</v>
      </c>
      <c r="D11" s="284" t="s">
        <v>46</v>
      </c>
      <c r="E11" s="286" t="s">
        <v>100</v>
      </c>
      <c r="F11" s="264">
        <v>100000</v>
      </c>
      <c r="G11" s="265">
        <v>100000</v>
      </c>
      <c r="H11" s="266">
        <v>0</v>
      </c>
      <c r="I11" s="266">
        <v>0</v>
      </c>
      <c r="J11" s="266">
        <v>0</v>
      </c>
      <c r="K11" s="266">
        <v>0</v>
      </c>
      <c r="L11" s="266">
        <v>0</v>
      </c>
      <c r="M11" s="266">
        <v>50000</v>
      </c>
      <c r="N11" s="266">
        <v>0</v>
      </c>
      <c r="O11" s="266">
        <v>0</v>
      </c>
      <c r="P11" s="266">
        <v>0</v>
      </c>
      <c r="Q11" s="266">
        <v>0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50000</v>
      </c>
      <c r="X11" s="266">
        <v>0</v>
      </c>
      <c r="Y11" s="264">
        <v>0</v>
      </c>
      <c r="Z11" s="266">
        <v>0</v>
      </c>
      <c r="AA11" s="266">
        <v>0</v>
      </c>
      <c r="AB11" s="266">
        <v>0</v>
      </c>
      <c r="AC11" s="264">
        <v>0</v>
      </c>
      <c r="AD11" s="224"/>
      <c r="AE11" s="223"/>
      <c r="AF11" s="223"/>
      <c r="AG11" s="223"/>
      <c r="AH11" s="223"/>
    </row>
    <row r="12" spans="1:30" ht="19.5" customHeight="1">
      <c r="A12" s="174"/>
      <c r="B12" s="174"/>
      <c r="C12" s="174"/>
      <c r="D12" s="174"/>
      <c r="E12" s="225"/>
      <c r="F12" s="173"/>
      <c r="G12" s="224"/>
      <c r="H12" s="224"/>
      <c r="I12" s="176"/>
      <c r="J12" s="176"/>
      <c r="K12" s="224"/>
      <c r="L12" s="176"/>
      <c r="M12" s="176"/>
      <c r="N12" s="174"/>
      <c r="O12" s="176"/>
      <c r="P12" s="174"/>
      <c r="Q12" s="174"/>
      <c r="R12" s="176"/>
      <c r="S12" s="176"/>
      <c r="T12" s="176"/>
      <c r="U12" s="18"/>
      <c r="V12" s="18"/>
      <c r="W12" s="176"/>
      <c r="X12" s="176"/>
      <c r="Y12" s="174"/>
      <c r="Z12" s="176"/>
      <c r="AA12" s="174"/>
      <c r="AB12" s="173"/>
      <c r="AC12" s="176"/>
      <c r="AD12" s="176"/>
    </row>
    <row r="13" spans="1:30" ht="19.5" customHeight="1">
      <c r="A13" s="176"/>
      <c r="B13" s="174"/>
      <c r="C13" s="174"/>
      <c r="D13" s="174"/>
      <c r="E13" s="225"/>
      <c r="F13" s="18"/>
      <c r="G13" s="176"/>
      <c r="H13" s="174"/>
      <c r="I13" s="176"/>
      <c r="J13" s="174"/>
      <c r="K13" s="176"/>
      <c r="L13" s="176"/>
      <c r="M13" s="176"/>
      <c r="N13" s="176"/>
      <c r="O13" s="176"/>
      <c r="P13" s="174"/>
      <c r="Q13" s="174"/>
      <c r="R13" s="176"/>
      <c r="S13" s="224"/>
      <c r="T13" s="176"/>
      <c r="U13" s="18"/>
      <c r="V13" s="18"/>
      <c r="W13" s="176"/>
      <c r="X13" s="176"/>
      <c r="Y13" s="176"/>
      <c r="Z13" s="176"/>
      <c r="AA13" s="176"/>
      <c r="AB13" s="18"/>
      <c r="AC13" s="176"/>
      <c r="AD13" s="176"/>
    </row>
    <row r="14" spans="1:30" ht="19.5" customHeight="1">
      <c r="A14" s="176"/>
      <c r="B14" s="176"/>
      <c r="C14" s="174"/>
      <c r="D14" s="174"/>
      <c r="E14" s="224"/>
      <c r="F14" s="227"/>
      <c r="G14" s="176"/>
      <c r="H14" s="174"/>
      <c r="I14" s="176"/>
      <c r="J14" s="176"/>
      <c r="K14" s="176"/>
      <c r="L14" s="176"/>
      <c r="M14" s="176"/>
      <c r="N14" s="176"/>
      <c r="O14" s="174"/>
      <c r="P14" s="174"/>
      <c r="Q14" s="176"/>
      <c r="R14" s="176"/>
      <c r="S14" s="176"/>
      <c r="T14" s="176"/>
      <c r="U14" s="18"/>
      <c r="V14" s="18"/>
      <c r="W14" s="176"/>
      <c r="X14" s="176"/>
      <c r="Y14" s="174"/>
      <c r="Z14" s="176"/>
      <c r="AA14" s="176"/>
      <c r="AB14" s="18"/>
      <c r="AC14" s="176"/>
      <c r="AD14" s="176"/>
    </row>
    <row r="15" spans="1:30" ht="19.5" customHeight="1">
      <c r="A15" s="176"/>
      <c r="B15" s="176"/>
      <c r="C15" s="176"/>
      <c r="D15" s="174"/>
      <c r="E15" s="176"/>
      <c r="F15" s="227"/>
      <c r="G15" s="174"/>
      <c r="H15" s="224"/>
      <c r="I15" s="224"/>
      <c r="J15" s="176"/>
      <c r="K15" s="176"/>
      <c r="L15" s="176"/>
      <c r="M15" s="176"/>
      <c r="N15" s="176"/>
      <c r="O15" s="174"/>
      <c r="P15" s="176"/>
      <c r="Q15" s="176"/>
      <c r="R15" s="176"/>
      <c r="S15" s="176"/>
      <c r="T15" s="176"/>
      <c r="U15" s="18"/>
      <c r="V15" s="18"/>
      <c r="W15" s="176"/>
      <c r="X15" s="176"/>
      <c r="Y15" s="176"/>
      <c r="Z15" s="176"/>
      <c r="AA15" s="176"/>
      <c r="AB15" s="18"/>
      <c r="AC15" s="176"/>
      <c r="AD15" s="176"/>
    </row>
    <row r="16" spans="1:30" ht="19.5" customHeight="1">
      <c r="A16" s="176"/>
      <c r="B16" s="176"/>
      <c r="C16" s="176"/>
      <c r="D16" s="176"/>
      <c r="E16" s="177"/>
      <c r="F16" s="18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224"/>
      <c r="S16" s="176"/>
      <c r="T16" s="176"/>
      <c r="U16" s="18"/>
      <c r="V16" s="18"/>
      <c r="W16" s="176"/>
      <c r="X16" s="176"/>
      <c r="Y16" s="176"/>
      <c r="Z16" s="176"/>
      <c r="AA16" s="176"/>
      <c r="AB16" s="18"/>
      <c r="AC16" s="176"/>
      <c r="AD16" s="176"/>
    </row>
    <row r="17" spans="1:30" ht="19.5" customHeight="1">
      <c r="A17" s="176"/>
      <c r="B17" s="174"/>
      <c r="C17" s="174"/>
      <c r="D17" s="176"/>
      <c r="E17" s="177"/>
      <c r="F17" s="18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8"/>
      <c r="V17" s="18"/>
      <c r="W17" s="176"/>
      <c r="X17" s="176"/>
      <c r="Y17" s="176"/>
      <c r="Z17" s="176"/>
      <c r="AA17" s="176"/>
      <c r="AB17" s="18"/>
      <c r="AC17" s="176"/>
      <c r="AD17" s="176"/>
    </row>
    <row r="18" spans="1:30" ht="19.5" customHeight="1">
      <c r="A18" s="176"/>
      <c r="B18" s="176"/>
      <c r="C18" s="176"/>
      <c r="D18" s="176"/>
      <c r="E18" s="176"/>
      <c r="F18" s="18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8"/>
      <c r="V18" s="18"/>
      <c r="W18" s="176"/>
      <c r="X18" s="176"/>
      <c r="Y18" s="176"/>
      <c r="Z18" s="176"/>
      <c r="AA18" s="176"/>
      <c r="AB18" s="18"/>
      <c r="AC18" s="176"/>
      <c r="AD18" s="176"/>
    </row>
    <row r="19" spans="1:30" ht="19.5" customHeight="1">
      <c r="A19" s="176"/>
      <c r="B19" s="176"/>
      <c r="C19" s="176"/>
      <c r="D19" s="176"/>
      <c r="E19" s="176"/>
      <c r="F19" s="18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8"/>
      <c r="V19" s="18"/>
      <c r="W19" s="176"/>
      <c r="X19" s="176"/>
      <c r="Y19" s="176"/>
      <c r="Z19" s="176"/>
      <c r="AA19" s="176"/>
      <c r="AB19" s="18"/>
      <c r="AC19" s="176"/>
      <c r="AD19" s="176"/>
    </row>
    <row r="20" spans="1:30" ht="19.5" customHeight="1">
      <c r="A20" s="176"/>
      <c r="B20" s="176"/>
      <c r="C20" s="176"/>
      <c r="D20" s="176"/>
      <c r="E20" s="176"/>
      <c r="F20" s="18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8"/>
      <c r="V20" s="18"/>
      <c r="W20" s="176"/>
      <c r="X20" s="176"/>
      <c r="Y20" s="176"/>
      <c r="Z20" s="176"/>
      <c r="AA20" s="176"/>
      <c r="AB20" s="18"/>
      <c r="AC20" s="176"/>
      <c r="AD20" s="176"/>
    </row>
    <row r="21" spans="1:30" ht="19.5" customHeight="1">
      <c r="A21" s="18"/>
      <c r="B21" s="18"/>
      <c r="C21" s="18"/>
      <c r="D21" s="18"/>
      <c r="E21" s="18"/>
      <c r="F21" s="18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8"/>
      <c r="V21" s="18"/>
      <c r="W21" s="176"/>
      <c r="X21" s="176"/>
      <c r="Y21" s="176"/>
      <c r="Z21" s="176"/>
      <c r="AA21" s="176"/>
      <c r="AB21" s="18"/>
      <c r="AC21" s="176"/>
      <c r="AD21" s="176"/>
    </row>
    <row r="22" spans="1:30" ht="19.5" customHeight="1">
      <c r="A22" s="178"/>
      <c r="B22" s="178"/>
      <c r="C22" s="178"/>
      <c r="D22" s="178"/>
      <c r="E22" s="178"/>
      <c r="F22" s="18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8"/>
      <c r="V22" s="18"/>
      <c r="W22" s="176"/>
      <c r="X22" s="176"/>
      <c r="Y22" s="176"/>
      <c r="Z22" s="176"/>
      <c r="AA22" s="176"/>
      <c r="AB22" s="18"/>
      <c r="AC22" s="176"/>
      <c r="AD22" s="176"/>
    </row>
    <row r="23" spans="1:30" ht="19.5" customHeight="1">
      <c r="A23" s="179"/>
      <c r="B23" s="179"/>
      <c r="C23" s="179"/>
      <c r="D23" s="179"/>
      <c r="E23" s="179"/>
      <c r="F23" s="179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W23" s="181"/>
      <c r="X23" s="181"/>
      <c r="Y23" s="181"/>
      <c r="Z23" s="181"/>
      <c r="AA23" s="181"/>
      <c r="AC23" s="181"/>
      <c r="AD23" s="181"/>
    </row>
    <row r="24" spans="1:30" ht="19.5" customHeight="1">
      <c r="A24" s="180"/>
      <c r="B24" s="180"/>
      <c r="C24" s="180"/>
      <c r="D24" s="180"/>
      <c r="E24" s="180"/>
      <c r="F24" s="179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W24" s="181"/>
      <c r="X24" s="181"/>
      <c r="Y24" s="181"/>
      <c r="Z24" s="181"/>
      <c r="AA24" s="181"/>
      <c r="AC24" s="181"/>
      <c r="AD24" s="181"/>
    </row>
    <row r="25" spans="1:30" ht="19.5" customHeight="1">
      <c r="A25" s="180"/>
      <c r="B25" s="180"/>
      <c r="C25" s="180"/>
      <c r="D25" s="180"/>
      <c r="E25" s="180"/>
      <c r="F25" s="179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W25" s="181"/>
      <c r="X25" s="181"/>
      <c r="Y25" s="181"/>
      <c r="Z25" s="181"/>
      <c r="AA25" s="181"/>
      <c r="AC25" s="181"/>
      <c r="AD25" s="181"/>
    </row>
    <row r="26" spans="1:30" ht="19.5" customHeight="1">
      <c r="A26" s="180"/>
      <c r="B26" s="180"/>
      <c r="C26" s="180"/>
      <c r="D26" s="180"/>
      <c r="E26" s="180"/>
      <c r="F26" s="179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W26" s="181"/>
      <c r="X26" s="181"/>
      <c r="Y26" s="181"/>
      <c r="Z26" s="181"/>
      <c r="AA26" s="181"/>
      <c r="AC26" s="181"/>
      <c r="AD26" s="181"/>
    </row>
    <row r="27" spans="1:30" ht="19.5" customHeight="1">
      <c r="A27" s="180"/>
      <c r="B27" s="180"/>
      <c r="C27" s="180"/>
      <c r="D27" s="180"/>
      <c r="E27" s="180"/>
      <c r="F27" s="179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W27" s="181"/>
      <c r="X27" s="181"/>
      <c r="Y27" s="181"/>
      <c r="Z27" s="181"/>
      <c r="AA27" s="181"/>
      <c r="AC27" s="181"/>
      <c r="AD27" s="181"/>
    </row>
    <row r="28" spans="1:30" ht="19.5" customHeight="1">
      <c r="A28" s="180"/>
      <c r="B28" s="180"/>
      <c r="C28" s="180"/>
      <c r="D28" s="180"/>
      <c r="E28" s="180"/>
      <c r="F28" s="179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W28" s="181"/>
      <c r="X28" s="181"/>
      <c r="Y28" s="181"/>
      <c r="Z28" s="181"/>
      <c r="AA28" s="181"/>
      <c r="AC28" s="181"/>
      <c r="AD28" s="181"/>
    </row>
    <row r="29" spans="1:30" ht="19.5" customHeight="1">
      <c r="A29" s="180"/>
      <c r="B29" s="180"/>
      <c r="C29" s="180"/>
      <c r="D29" s="180"/>
      <c r="E29" s="180"/>
      <c r="F29" s="179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W29" s="181"/>
      <c r="X29" s="181"/>
      <c r="Y29" s="181"/>
      <c r="Z29" s="181"/>
      <c r="AA29" s="181"/>
      <c r="AC29" s="181"/>
      <c r="AD29" s="181"/>
    </row>
    <row r="30" spans="1:30" ht="19.5" customHeight="1">
      <c r="A30" s="180"/>
      <c r="B30" s="180"/>
      <c r="C30" s="180"/>
      <c r="D30" s="180"/>
      <c r="E30" s="180"/>
      <c r="F30" s="179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W30" s="181"/>
      <c r="X30" s="181"/>
      <c r="Y30" s="181"/>
      <c r="Z30" s="181"/>
      <c r="AA30" s="181"/>
      <c r="AC30" s="181"/>
      <c r="AD30" s="181"/>
    </row>
    <row r="31" spans="1:30" ht="19.5" customHeight="1">
      <c r="A31" s="180"/>
      <c r="B31" s="180"/>
      <c r="C31" s="180"/>
      <c r="D31" s="180"/>
      <c r="E31" s="180"/>
      <c r="F31" s="179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W31" s="181"/>
      <c r="X31" s="181"/>
      <c r="Y31" s="181"/>
      <c r="Z31" s="181"/>
      <c r="AA31" s="181"/>
      <c r="AC31" s="181"/>
      <c r="AD31" s="181"/>
    </row>
    <row r="32" spans="1:30" ht="19.5" customHeight="1">
      <c r="A32" s="180"/>
      <c r="B32" s="180"/>
      <c r="C32" s="180"/>
      <c r="D32" s="180"/>
      <c r="E32" s="180"/>
      <c r="F32" s="179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W32" s="181"/>
      <c r="X32" s="181"/>
      <c r="Y32" s="181"/>
      <c r="Z32" s="181"/>
      <c r="AA32" s="181"/>
      <c r="AC32" s="181"/>
      <c r="AD32" s="181"/>
    </row>
    <row r="33" spans="1:30" ht="19.5" customHeight="1">
      <c r="A33" s="180"/>
      <c r="B33" s="180"/>
      <c r="C33" s="180"/>
      <c r="D33" s="180"/>
      <c r="E33" s="180"/>
      <c r="F33" s="179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W33" s="181"/>
      <c r="X33" s="181"/>
      <c r="Y33" s="181"/>
      <c r="Z33" s="181"/>
      <c r="AA33" s="181"/>
      <c r="AC33" s="181"/>
      <c r="AD33" s="181"/>
    </row>
    <row r="34" spans="1:30" ht="19.5" customHeight="1">
      <c r="A34" s="180"/>
      <c r="B34" s="180"/>
      <c r="C34" s="180"/>
      <c r="D34" s="180"/>
      <c r="E34" s="180"/>
      <c r="F34" s="179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W34" s="181"/>
      <c r="X34" s="181"/>
      <c r="Y34" s="181"/>
      <c r="Z34" s="181"/>
      <c r="AA34" s="181"/>
      <c r="AC34" s="181"/>
      <c r="AD34" s="181"/>
    </row>
    <row r="35" spans="1:30" ht="19.5" customHeight="1">
      <c r="A35" s="180"/>
      <c r="B35" s="180"/>
      <c r="C35" s="180"/>
      <c r="D35" s="180"/>
      <c r="E35" s="180"/>
      <c r="F35" s="179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W35" s="181"/>
      <c r="X35" s="181"/>
      <c r="Y35" s="181"/>
      <c r="Z35" s="181"/>
      <c r="AA35" s="181"/>
      <c r="AC35" s="181"/>
      <c r="AD35" s="181"/>
    </row>
  </sheetData>
  <sheetProtection/>
  <mergeCells count="27">
    <mergeCell ref="AC5:AC6"/>
    <mergeCell ref="A4:E4"/>
    <mergeCell ref="F4:F6"/>
    <mergeCell ref="X5:X6"/>
    <mergeCell ref="Y5:Y6"/>
    <mergeCell ref="Z5:Z6"/>
    <mergeCell ref="AA5:AA6"/>
    <mergeCell ref="Q5:Q6"/>
    <mergeCell ref="R5:R6"/>
    <mergeCell ref="W5:W6"/>
    <mergeCell ref="K5:K6"/>
    <mergeCell ref="L5:L6"/>
    <mergeCell ref="M5:M6"/>
    <mergeCell ref="N5:N6"/>
    <mergeCell ref="O5:O6"/>
    <mergeCell ref="P5:P6"/>
    <mergeCell ref="V5:V6"/>
    <mergeCell ref="U5:U6"/>
    <mergeCell ref="AB5:AB6"/>
    <mergeCell ref="D5:D6"/>
    <mergeCell ref="E5:E6"/>
    <mergeCell ref="G5:G6"/>
    <mergeCell ref="H5:H6"/>
    <mergeCell ref="I5:I6"/>
    <mergeCell ref="J5:J6"/>
    <mergeCell ref="S5:S6"/>
    <mergeCell ref="T5:T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  <col min="10" max="256" width="9.16015625" style="0" customWidth="1"/>
  </cols>
  <sheetData>
    <row r="1" spans="1:9" ht="12.75" customHeight="1">
      <c r="A1" s="250"/>
      <c r="B1" s="95"/>
      <c r="C1" s="93"/>
      <c r="D1" s="93"/>
      <c r="E1" s="93"/>
      <c r="F1" s="190" t="s">
        <v>90</v>
      </c>
      <c r="G1" s="97"/>
      <c r="H1" s="97"/>
      <c r="I1" s="97"/>
    </row>
    <row r="2" spans="1:9" ht="22.5" customHeight="1">
      <c r="A2" s="191" t="s">
        <v>175</v>
      </c>
      <c r="B2" s="192"/>
      <c r="C2" s="193"/>
      <c r="D2" s="193"/>
      <c r="E2" s="193"/>
      <c r="F2" s="193"/>
      <c r="G2" s="97"/>
      <c r="H2" s="97"/>
      <c r="I2" s="97"/>
    </row>
    <row r="3" spans="1:9" ht="12.75" customHeight="1">
      <c r="A3" s="101" t="s">
        <v>2</v>
      </c>
      <c r="B3" s="95"/>
      <c r="C3" s="95"/>
      <c r="D3" s="94"/>
      <c r="E3" s="94"/>
      <c r="F3" s="96" t="s">
        <v>23</v>
      </c>
      <c r="G3" s="97"/>
      <c r="H3" s="97"/>
      <c r="I3" s="97"/>
    </row>
    <row r="4" spans="1:9" ht="21.75" customHeight="1">
      <c r="A4" s="104" t="s">
        <v>376</v>
      </c>
      <c r="B4" s="104"/>
      <c r="C4" s="104"/>
      <c r="D4" s="237" t="s">
        <v>160</v>
      </c>
      <c r="E4" s="153" t="s">
        <v>61</v>
      </c>
      <c r="F4" s="251" t="s">
        <v>314</v>
      </c>
      <c r="G4" s="97"/>
      <c r="H4" s="97"/>
      <c r="I4" s="97"/>
    </row>
    <row r="5" spans="1:9" ht="21.75" customHeight="1">
      <c r="A5" s="194" t="s">
        <v>152</v>
      </c>
      <c r="B5" s="194" t="s">
        <v>259</v>
      </c>
      <c r="C5" s="194" t="s">
        <v>252</v>
      </c>
      <c r="D5" s="238"/>
      <c r="E5" s="42"/>
      <c r="F5" s="252"/>
      <c r="G5" s="97"/>
      <c r="H5" s="97"/>
      <c r="I5" s="97"/>
    </row>
    <row r="6" spans="1:9" ht="21.75" customHeight="1">
      <c r="A6" s="286"/>
      <c r="B6" s="286"/>
      <c r="C6" s="286"/>
      <c r="D6" s="285" t="s">
        <v>77</v>
      </c>
      <c r="E6" s="284"/>
      <c r="F6" s="264">
        <v>100000</v>
      </c>
      <c r="G6" s="97"/>
      <c r="H6" s="97"/>
      <c r="I6" s="97"/>
    </row>
    <row r="7" spans="1:9" ht="21.75" customHeight="1">
      <c r="A7" s="286"/>
      <c r="B7" s="286"/>
      <c r="C7" s="286"/>
      <c r="D7" s="285" t="s">
        <v>96</v>
      </c>
      <c r="E7" s="284" t="s">
        <v>273</v>
      </c>
      <c r="F7" s="264">
        <v>100000</v>
      </c>
      <c r="G7" s="97"/>
      <c r="H7" s="97"/>
      <c r="I7" s="97"/>
    </row>
    <row r="8" spans="1:9" ht="21.75" customHeight="1">
      <c r="A8" s="286" t="s">
        <v>364</v>
      </c>
      <c r="B8" s="286"/>
      <c r="C8" s="286"/>
      <c r="D8" s="285" t="s">
        <v>266</v>
      </c>
      <c r="E8" s="284"/>
      <c r="F8" s="264">
        <v>100000</v>
      </c>
      <c r="G8" s="97"/>
      <c r="H8" s="97"/>
      <c r="I8" s="97"/>
    </row>
    <row r="9" spans="1:9" ht="21.75" customHeight="1">
      <c r="A9" s="286" t="s">
        <v>95</v>
      </c>
      <c r="B9" s="286" t="s">
        <v>5</v>
      </c>
      <c r="C9" s="286"/>
      <c r="D9" s="285" t="s">
        <v>235</v>
      </c>
      <c r="E9" s="284"/>
      <c r="F9" s="264">
        <v>100000</v>
      </c>
      <c r="G9" s="97"/>
      <c r="H9" s="97"/>
      <c r="I9" s="97"/>
    </row>
    <row r="10" spans="1:9" ht="21.75" customHeight="1">
      <c r="A10" s="286" t="s">
        <v>223</v>
      </c>
      <c r="B10" s="286" t="s">
        <v>240</v>
      </c>
      <c r="C10" s="286" t="s">
        <v>196</v>
      </c>
      <c r="D10" s="285" t="s">
        <v>100</v>
      </c>
      <c r="E10" s="284" t="s">
        <v>184</v>
      </c>
      <c r="F10" s="264">
        <v>50000</v>
      </c>
      <c r="G10" s="97"/>
      <c r="H10" s="97"/>
      <c r="I10" s="97"/>
    </row>
    <row r="11" spans="1:9" ht="21.75" customHeight="1">
      <c r="A11" s="286" t="s">
        <v>223</v>
      </c>
      <c r="B11" s="286" t="s">
        <v>240</v>
      </c>
      <c r="C11" s="286" t="s">
        <v>196</v>
      </c>
      <c r="D11" s="285" t="s">
        <v>100</v>
      </c>
      <c r="E11" s="284" t="s">
        <v>82</v>
      </c>
      <c r="F11" s="264">
        <v>50000</v>
      </c>
      <c r="G11" s="97"/>
      <c r="H11" s="97"/>
      <c r="I11" s="97"/>
    </row>
    <row r="12" spans="1:9" ht="21.75" customHeight="1">
      <c r="A12" s="97"/>
      <c r="B12" s="97"/>
      <c r="C12" s="97"/>
      <c r="D12" s="97"/>
      <c r="E12" s="236"/>
      <c r="F12" s="97"/>
      <c r="G12" s="97"/>
      <c r="H12" s="97"/>
      <c r="I12" s="97"/>
    </row>
    <row r="13" spans="1:9" ht="21.75" customHeight="1">
      <c r="A13" s="97"/>
      <c r="B13" s="97"/>
      <c r="C13" s="97"/>
      <c r="D13" s="97"/>
      <c r="E13" s="236"/>
      <c r="F13" s="97"/>
      <c r="G13" s="97"/>
      <c r="H13" s="97"/>
      <c r="I13" s="97"/>
    </row>
    <row r="14" spans="1:9" ht="21.75" customHeight="1">
      <c r="A14" s="97"/>
      <c r="B14" s="97"/>
      <c r="C14" s="97"/>
      <c r="D14" s="97"/>
      <c r="E14" s="97"/>
      <c r="F14" s="97"/>
      <c r="G14" s="97"/>
      <c r="H14" s="97"/>
      <c r="I14" s="97"/>
    </row>
    <row r="15" spans="1:9" ht="21.75" customHeight="1">
      <c r="A15" s="97"/>
      <c r="B15" s="97"/>
      <c r="C15" s="97"/>
      <c r="D15" s="97"/>
      <c r="E15" s="97"/>
      <c r="F15" s="97"/>
      <c r="G15" s="97"/>
      <c r="H15" s="97"/>
      <c r="I15" s="97"/>
    </row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56" width="9.16015625" style="0" customWidth="1"/>
  </cols>
  <sheetData>
    <row r="1" spans="1:11" ht="24.75" customHeight="1">
      <c r="A1" s="189"/>
      <c r="B1" s="93"/>
      <c r="C1" s="94"/>
      <c r="D1" s="94"/>
      <c r="E1" s="94"/>
      <c r="F1" s="93"/>
      <c r="G1" s="93"/>
      <c r="H1" s="190" t="s">
        <v>164</v>
      </c>
      <c r="I1" s="97"/>
      <c r="J1" s="97"/>
      <c r="K1" s="97"/>
    </row>
    <row r="2" spans="1:11" ht="24.75" customHeight="1">
      <c r="A2" s="98" t="s">
        <v>294</v>
      </c>
      <c r="B2" s="98"/>
      <c r="C2" s="99"/>
      <c r="D2" s="99"/>
      <c r="E2" s="99"/>
      <c r="F2" s="98"/>
      <c r="G2" s="98"/>
      <c r="H2" s="98"/>
      <c r="I2" s="97"/>
      <c r="J2" s="97"/>
      <c r="K2" s="97"/>
    </row>
    <row r="3" spans="1:11" ht="24.75" customHeight="1">
      <c r="A3" s="189" t="s">
        <v>2</v>
      </c>
      <c r="B3" s="189"/>
      <c r="C3" s="95"/>
      <c r="D3" s="95"/>
      <c r="E3" s="95"/>
      <c r="F3" s="94"/>
      <c r="G3" s="94"/>
      <c r="H3" s="96" t="s">
        <v>23</v>
      </c>
      <c r="I3" s="97"/>
      <c r="J3" s="97"/>
      <c r="K3" s="97"/>
    </row>
    <row r="4" spans="1:11" ht="21.75" customHeight="1">
      <c r="A4" s="195" t="s">
        <v>76</v>
      </c>
      <c r="B4" s="195"/>
      <c r="C4" s="195"/>
      <c r="D4" s="195"/>
      <c r="E4" s="196"/>
      <c r="F4" s="153" t="s">
        <v>77</v>
      </c>
      <c r="G4" s="153" t="s">
        <v>34</v>
      </c>
      <c r="H4" s="40" t="s">
        <v>219</v>
      </c>
      <c r="I4" s="97"/>
      <c r="J4" s="97"/>
      <c r="K4" s="97"/>
    </row>
    <row r="5" spans="1:11" ht="47.25" customHeight="1">
      <c r="A5" s="197" t="s">
        <v>152</v>
      </c>
      <c r="B5" s="197" t="s">
        <v>259</v>
      </c>
      <c r="C5" s="197" t="s">
        <v>252</v>
      </c>
      <c r="D5" s="197" t="s">
        <v>185</v>
      </c>
      <c r="E5" s="197" t="s">
        <v>142</v>
      </c>
      <c r="F5" s="42"/>
      <c r="G5" s="42"/>
      <c r="H5" s="41"/>
      <c r="I5" s="97"/>
      <c r="J5" s="97"/>
      <c r="K5" s="97"/>
    </row>
    <row r="6" spans="1:11" ht="24.75" customHeight="1">
      <c r="A6" s="278"/>
      <c r="B6" s="286"/>
      <c r="C6" s="285"/>
      <c r="D6" s="284"/>
      <c r="E6" s="286"/>
      <c r="F6" s="287"/>
      <c r="G6" s="287"/>
      <c r="H6" s="288"/>
      <c r="I6" s="97"/>
      <c r="J6" s="97"/>
      <c r="K6" s="97"/>
    </row>
    <row r="7" spans="1:11" ht="24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24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24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24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24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24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24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24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24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24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24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56" width="9.16015625" style="0" customWidth="1"/>
  </cols>
  <sheetData>
    <row r="1" spans="1:11" ht="24.75" customHeight="1">
      <c r="A1" s="189"/>
      <c r="B1" s="93"/>
      <c r="C1" s="94"/>
      <c r="D1" s="94"/>
      <c r="E1" s="94"/>
      <c r="F1" s="93"/>
      <c r="G1" s="93"/>
      <c r="H1" s="190" t="s">
        <v>60</v>
      </c>
      <c r="I1" s="97"/>
      <c r="J1" s="97"/>
      <c r="K1" s="97"/>
    </row>
    <row r="2" spans="1:11" ht="24.75" customHeight="1">
      <c r="A2" s="98" t="s">
        <v>262</v>
      </c>
      <c r="B2" s="98"/>
      <c r="C2" s="99"/>
      <c r="D2" s="99"/>
      <c r="E2" s="99"/>
      <c r="F2" s="98"/>
      <c r="G2" s="98"/>
      <c r="H2" s="98"/>
      <c r="I2" s="97"/>
      <c r="J2" s="97"/>
      <c r="K2" s="97"/>
    </row>
    <row r="3" spans="1:11" ht="24.75" customHeight="1">
      <c r="A3" s="189" t="s">
        <v>2</v>
      </c>
      <c r="B3" s="189"/>
      <c r="C3" s="95"/>
      <c r="D3" s="95"/>
      <c r="E3" s="95"/>
      <c r="F3" s="94"/>
      <c r="G3" s="94"/>
      <c r="H3" s="96" t="s">
        <v>23</v>
      </c>
      <c r="I3" s="97"/>
      <c r="J3" s="97"/>
      <c r="K3" s="97"/>
    </row>
    <row r="4" spans="1:11" ht="21.75" customHeight="1">
      <c r="A4" s="195" t="s">
        <v>76</v>
      </c>
      <c r="B4" s="195"/>
      <c r="C4" s="195"/>
      <c r="D4" s="195"/>
      <c r="E4" s="196"/>
      <c r="F4" s="153" t="s">
        <v>77</v>
      </c>
      <c r="G4" s="153" t="s">
        <v>34</v>
      </c>
      <c r="H4" s="40" t="s">
        <v>219</v>
      </c>
      <c r="I4" s="97"/>
      <c r="J4" s="97"/>
      <c r="K4" s="97"/>
    </row>
    <row r="5" spans="1:11" ht="47.25" customHeight="1">
      <c r="A5" s="197" t="s">
        <v>152</v>
      </c>
      <c r="B5" s="197" t="s">
        <v>259</v>
      </c>
      <c r="C5" s="197" t="s">
        <v>252</v>
      </c>
      <c r="D5" s="197" t="s">
        <v>185</v>
      </c>
      <c r="E5" s="197" t="s">
        <v>142</v>
      </c>
      <c r="F5" s="153"/>
      <c r="G5" s="153"/>
      <c r="H5" s="40"/>
      <c r="I5" s="97"/>
      <c r="J5" s="97"/>
      <c r="K5" s="97"/>
    </row>
    <row r="6" spans="1:11" ht="24.75" customHeight="1">
      <c r="A6" s="198"/>
      <c r="B6" s="161"/>
      <c r="C6" s="162"/>
      <c r="D6" s="163"/>
      <c r="E6" s="162"/>
      <c r="F6" s="199"/>
      <c r="G6" s="200"/>
      <c r="H6" s="201"/>
      <c r="I6" s="97"/>
      <c r="J6" s="97"/>
      <c r="K6" s="97"/>
    </row>
    <row r="7" spans="1:11" ht="24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24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24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24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24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24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24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24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24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24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24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  <col min="8" max="256" width="9.16015625" style="0" customWidth="1"/>
  </cols>
  <sheetData>
    <row r="1" spans="1:7" ht="12.75" customHeight="1">
      <c r="A1" s="94"/>
      <c r="C1" s="96"/>
      <c r="D1" s="202"/>
      <c r="E1" s="202"/>
      <c r="F1" s="96" t="s">
        <v>337</v>
      </c>
      <c r="G1" s="202"/>
    </row>
    <row r="2" spans="1:7" ht="22.5" customHeight="1">
      <c r="A2" s="123" t="s">
        <v>79</v>
      </c>
      <c r="B2" s="147"/>
      <c r="C2" s="123"/>
      <c r="D2" s="203"/>
      <c r="E2" s="203"/>
      <c r="F2" s="123"/>
      <c r="G2" s="202"/>
    </row>
    <row r="3" spans="1:7" ht="12.75" customHeight="1">
      <c r="A3" s="204" t="s">
        <v>2</v>
      </c>
      <c r="C3" s="96"/>
      <c r="D3" s="202"/>
      <c r="E3" s="202"/>
      <c r="F3" s="96" t="s">
        <v>23</v>
      </c>
      <c r="G3" s="202"/>
    </row>
    <row r="4" spans="1:7" ht="21.75" customHeight="1">
      <c r="A4" s="205" t="s">
        <v>137</v>
      </c>
      <c r="B4" s="206" t="s">
        <v>237</v>
      </c>
      <c r="C4" s="207" t="s">
        <v>377</v>
      </c>
      <c r="D4" s="207"/>
      <c r="E4" s="207"/>
      <c r="F4" s="207"/>
      <c r="G4" s="202"/>
    </row>
    <row r="5" spans="1:7" ht="21.75" customHeight="1">
      <c r="A5" s="205"/>
      <c r="B5" s="206"/>
      <c r="C5" s="208" t="s">
        <v>202</v>
      </c>
      <c r="D5" s="240" t="s">
        <v>227</v>
      </c>
      <c r="E5" s="209" t="s">
        <v>192</v>
      </c>
      <c r="F5" s="209" t="s">
        <v>303</v>
      </c>
      <c r="G5" s="202"/>
    </row>
    <row r="6" spans="1:7" ht="19.5" customHeight="1">
      <c r="A6" s="210" t="s">
        <v>77</v>
      </c>
      <c r="B6" s="211">
        <f>SUM(B7,B8,B9)</f>
        <v>125000</v>
      </c>
      <c r="C6" s="241">
        <f>C7+C8+C9</f>
        <v>125000</v>
      </c>
      <c r="D6" s="244">
        <f>D7+D8+D9</f>
        <v>125000</v>
      </c>
      <c r="E6" s="245">
        <f>E7+E8+E9</f>
        <v>0</v>
      </c>
      <c r="F6" s="212">
        <f>SUM(F7,F8,F9)</f>
        <v>0</v>
      </c>
      <c r="G6" s="202"/>
    </row>
    <row r="7" spans="1:7" ht="19.5" customHeight="1">
      <c r="A7" s="213" t="s">
        <v>190</v>
      </c>
      <c r="B7" s="164">
        <f>C7</f>
        <v>0</v>
      </c>
      <c r="C7" s="241">
        <f>D7+E7</f>
        <v>0</v>
      </c>
      <c r="D7" s="266">
        <v>0</v>
      </c>
      <c r="E7" s="289">
        <v>0</v>
      </c>
      <c r="F7" s="243"/>
      <c r="G7" s="202"/>
    </row>
    <row r="8" spans="1:7" ht="19.5" customHeight="1">
      <c r="A8" s="213" t="s">
        <v>186</v>
      </c>
      <c r="B8" s="164">
        <f>C8</f>
        <v>75000</v>
      </c>
      <c r="C8" s="241">
        <f>D8+E8</f>
        <v>75000</v>
      </c>
      <c r="D8" s="290">
        <v>75000</v>
      </c>
      <c r="E8" s="264">
        <v>0</v>
      </c>
      <c r="F8" s="243"/>
      <c r="G8" s="202"/>
    </row>
    <row r="9" spans="1:7" ht="19.5" customHeight="1">
      <c r="A9" s="213" t="s">
        <v>189</v>
      </c>
      <c r="B9" s="164">
        <f>SUM(B10,B11)</f>
        <v>50000</v>
      </c>
      <c r="C9" s="211">
        <f>C10+C11</f>
        <v>50000</v>
      </c>
      <c r="D9" s="242">
        <f>D10+D11</f>
        <v>50000</v>
      </c>
      <c r="E9" s="242">
        <f>E10+E11</f>
        <v>0</v>
      </c>
      <c r="F9" s="164">
        <f>SUM(F10,F11)</f>
        <v>0</v>
      </c>
      <c r="G9" s="202"/>
    </row>
    <row r="10" spans="1:7" ht="19.5" customHeight="1">
      <c r="A10" s="214" t="s">
        <v>59</v>
      </c>
      <c r="B10" s="164">
        <f>C10</f>
        <v>50000</v>
      </c>
      <c r="C10" s="241">
        <f>SUM(D10,E10,F10)</f>
        <v>50000</v>
      </c>
      <c r="D10" s="291">
        <v>50000</v>
      </c>
      <c r="E10" s="289">
        <v>0</v>
      </c>
      <c r="F10" s="243"/>
      <c r="G10" s="202"/>
    </row>
    <row r="11" spans="1:7" ht="19.5" customHeight="1">
      <c r="A11" s="213" t="s">
        <v>104</v>
      </c>
      <c r="B11" s="164">
        <f>C11</f>
        <v>0</v>
      </c>
      <c r="C11" s="241">
        <f>SUM(D11,E11,F11)</f>
        <v>0</v>
      </c>
      <c r="D11" s="266">
        <v>0</v>
      </c>
      <c r="E11" s="264">
        <v>0</v>
      </c>
      <c r="F11" s="243"/>
      <c r="G11" s="202"/>
    </row>
    <row r="12" spans="1:7" ht="19.5" customHeight="1">
      <c r="A12" s="202"/>
      <c r="B12" s="202"/>
      <c r="C12" s="202"/>
      <c r="D12" s="202"/>
      <c r="E12" s="239"/>
      <c r="F12" s="202"/>
      <c r="G12" s="202"/>
    </row>
    <row r="13" spans="1:7" ht="19.5" customHeight="1">
      <c r="A13" s="202"/>
      <c r="B13" s="202"/>
      <c r="C13" s="202"/>
      <c r="D13" s="202"/>
      <c r="E13" s="202"/>
      <c r="F13" s="202"/>
      <c r="G13" s="202"/>
    </row>
    <row r="14" spans="1:7" ht="19.5" customHeight="1">
      <c r="A14" s="202"/>
      <c r="B14" s="202"/>
      <c r="C14" s="202"/>
      <c r="D14" s="202"/>
      <c r="E14" s="202"/>
      <c r="F14" s="202"/>
      <c r="G14" s="202"/>
    </row>
    <row r="15" spans="1:7" ht="19.5" customHeight="1">
      <c r="A15" s="202"/>
      <c r="B15" s="202"/>
      <c r="C15" s="202"/>
      <c r="D15" s="202"/>
      <c r="E15" s="202"/>
      <c r="F15" s="202"/>
      <c r="G15" s="202"/>
    </row>
    <row r="16" spans="1:7" ht="19.5" customHeight="1">
      <c r="A16" s="202"/>
      <c r="B16" s="239"/>
      <c r="C16" s="202"/>
      <c r="D16" s="202"/>
      <c r="E16" s="202"/>
      <c r="F16" s="202"/>
      <c r="G16" s="202"/>
    </row>
    <row r="17" spans="1:7" ht="19.5" customHeight="1">
      <c r="A17" s="202"/>
      <c r="B17" s="202"/>
      <c r="C17" s="202"/>
      <c r="D17" s="202"/>
      <c r="E17" s="202"/>
      <c r="F17" s="202"/>
      <c r="G17" s="202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defaultGridColor="0" colorId="0" workbookViewId="0" topLeftCell="A1">
      <selection activeCell="C9" sqref="C9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  <col min="11" max="256" width="9.16015625" style="0" customWidth="1"/>
  </cols>
  <sheetData>
    <row r="1" spans="1:10" ht="24.75" customHeight="1">
      <c r="A1" s="189"/>
      <c r="B1" s="93"/>
      <c r="C1" s="94"/>
      <c r="D1" s="94"/>
      <c r="E1" s="94"/>
      <c r="F1" s="94"/>
      <c r="G1" s="190" t="s">
        <v>254</v>
      </c>
      <c r="H1" s="97"/>
      <c r="I1" s="97"/>
      <c r="J1" s="97"/>
    </row>
    <row r="2" spans="1:10" ht="24.75" customHeight="1">
      <c r="A2" s="98" t="s">
        <v>341</v>
      </c>
      <c r="B2" s="98"/>
      <c r="C2" s="99"/>
      <c r="D2" s="99"/>
      <c r="E2" s="99"/>
      <c r="F2" s="99"/>
      <c r="G2" s="98"/>
      <c r="H2" s="97"/>
      <c r="I2" s="97"/>
      <c r="J2" s="97"/>
    </row>
    <row r="3" spans="1:10" ht="24.75" customHeight="1">
      <c r="A3" s="101" t="s">
        <v>2</v>
      </c>
      <c r="B3" s="95"/>
      <c r="C3" s="95"/>
      <c r="D3" s="95"/>
      <c r="E3" s="95"/>
      <c r="F3" s="95"/>
      <c r="G3" s="96" t="s">
        <v>23</v>
      </c>
      <c r="H3" s="97"/>
      <c r="I3" s="97"/>
      <c r="J3" s="97"/>
    </row>
    <row r="4" spans="1:10" ht="21.75" customHeight="1">
      <c r="A4" s="215" t="s">
        <v>185</v>
      </c>
      <c r="B4" s="215" t="s">
        <v>282</v>
      </c>
      <c r="C4" s="215" t="s">
        <v>75</v>
      </c>
      <c r="D4" s="215" t="s">
        <v>107</v>
      </c>
      <c r="E4" s="43" t="s">
        <v>37</v>
      </c>
      <c r="F4" s="216" t="s">
        <v>236</v>
      </c>
      <c r="G4" s="248" t="s">
        <v>293</v>
      </c>
      <c r="H4" s="97"/>
      <c r="I4" s="97"/>
      <c r="J4" s="97"/>
    </row>
    <row r="5" spans="1:10" ht="47.25" customHeight="1">
      <c r="A5" s="217"/>
      <c r="B5" s="217"/>
      <c r="C5" s="217"/>
      <c r="D5" s="217"/>
      <c r="E5" s="44"/>
      <c r="F5" s="218"/>
      <c r="G5" s="249"/>
      <c r="H5" s="97"/>
      <c r="I5" s="97"/>
      <c r="J5" s="97"/>
    </row>
    <row r="6" spans="1:10" ht="24.75" customHeight="1">
      <c r="A6" s="282"/>
      <c r="B6" s="284"/>
      <c r="C6" s="292"/>
      <c r="D6" s="292"/>
      <c r="E6" s="293"/>
      <c r="F6" s="284"/>
      <c r="G6" s="288">
        <v>100000</v>
      </c>
      <c r="H6" s="97"/>
      <c r="I6" s="97"/>
      <c r="J6" s="97"/>
    </row>
    <row r="7" spans="1:10" ht="24.75" customHeight="1">
      <c r="A7" s="282" t="s">
        <v>96</v>
      </c>
      <c r="B7" s="284" t="s">
        <v>273</v>
      </c>
      <c r="C7" s="292">
        <v>31007</v>
      </c>
      <c r="D7" s="292" t="s">
        <v>40</v>
      </c>
      <c r="E7" s="293" t="s">
        <v>267</v>
      </c>
      <c r="F7" s="284" t="s">
        <v>253</v>
      </c>
      <c r="G7" s="288">
        <v>50000</v>
      </c>
      <c r="H7" s="97"/>
      <c r="I7" s="97"/>
      <c r="J7" s="97"/>
    </row>
    <row r="8" spans="1:10" ht="24.75" customHeight="1">
      <c r="A8" s="282" t="s">
        <v>96</v>
      </c>
      <c r="B8" s="284" t="s">
        <v>273</v>
      </c>
      <c r="C8" s="292">
        <v>31099</v>
      </c>
      <c r="D8" s="292" t="s">
        <v>58</v>
      </c>
      <c r="E8" s="293" t="s">
        <v>267</v>
      </c>
      <c r="F8" s="284" t="s">
        <v>89</v>
      </c>
      <c r="G8" s="288">
        <v>50000</v>
      </c>
      <c r="H8" s="97"/>
      <c r="I8" s="97"/>
      <c r="J8" s="97"/>
    </row>
    <row r="9" spans="1:10" ht="24.75" customHeight="1">
      <c r="A9" s="97"/>
      <c r="B9" s="247"/>
      <c r="C9" s="97"/>
      <c r="D9" s="246"/>
      <c r="E9" s="97"/>
      <c r="F9" s="97"/>
      <c r="G9" s="97"/>
      <c r="H9" s="97"/>
      <c r="I9" s="97"/>
      <c r="J9" s="97"/>
    </row>
    <row r="10" spans="1:10" ht="24.75" customHeight="1">
      <c r="A10" s="97"/>
      <c r="B10" s="247"/>
      <c r="C10" s="97"/>
      <c r="D10" s="247"/>
      <c r="E10" s="97"/>
      <c r="F10" s="97"/>
      <c r="G10" s="97"/>
      <c r="H10" s="97"/>
      <c r="I10" s="97"/>
      <c r="J10" s="97"/>
    </row>
    <row r="11" spans="1:10" ht="24.75" customHeight="1">
      <c r="A11" s="97"/>
      <c r="B11" s="247"/>
      <c r="C11" s="246"/>
      <c r="D11" s="97"/>
      <c r="E11" s="97"/>
      <c r="F11" s="97"/>
      <c r="G11" s="97"/>
      <c r="H11" s="97"/>
      <c r="I11" s="97"/>
      <c r="J11" s="97"/>
    </row>
    <row r="12" spans="1:10" ht="24.75" customHeight="1">
      <c r="A12" s="97"/>
      <c r="B12" s="97"/>
      <c r="C12" s="247"/>
      <c r="D12" s="97"/>
      <c r="E12" s="97"/>
      <c r="F12" s="97"/>
      <c r="G12" s="97"/>
      <c r="H12" s="97"/>
      <c r="I12" s="97"/>
      <c r="J12" s="97"/>
    </row>
    <row r="13" spans="1:10" ht="24.75" customHeight="1">
      <c r="A13" s="97"/>
      <c r="B13" s="97"/>
      <c r="C13" s="247"/>
      <c r="D13" s="97"/>
      <c r="E13" s="97"/>
      <c r="F13" s="97"/>
      <c r="G13" s="97"/>
      <c r="H13" s="97"/>
      <c r="I13" s="97"/>
      <c r="J13" s="97"/>
    </row>
    <row r="14" spans="1:10" ht="24.75" customHeight="1">
      <c r="A14" s="97"/>
      <c r="B14" s="97"/>
      <c r="C14" s="97"/>
      <c r="D14" s="247"/>
      <c r="E14" s="97"/>
      <c r="F14" s="97"/>
      <c r="G14" s="97"/>
      <c r="H14" s="97"/>
      <c r="I14" s="97"/>
      <c r="J14" s="97"/>
    </row>
    <row r="15" spans="1:10" ht="24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24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24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36"/>
    </row>
    <row r="2" spans="1:31" ht="20.25" customHeight="1">
      <c r="A2" s="6"/>
      <c r="B2" s="6"/>
      <c r="C2" s="6"/>
      <c r="D2" s="7" t="s">
        <v>166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39" t="s">
        <v>129</v>
      </c>
      <c r="B3" s="39"/>
      <c r="C3" s="39"/>
      <c r="D3" s="3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370</v>
      </c>
      <c r="B5" s="12"/>
      <c r="C5" s="12" t="s">
        <v>15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106</v>
      </c>
      <c r="B6" s="57" t="s">
        <v>172</v>
      </c>
      <c r="C6" s="13" t="s">
        <v>106</v>
      </c>
      <c r="D6" s="64" t="s">
        <v>326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27" t="s">
        <v>318</v>
      </c>
      <c r="B7" s="254">
        <v>5362339</v>
      </c>
      <c r="C7" s="65" t="s">
        <v>48</v>
      </c>
      <c r="D7" s="255">
        <v>4062032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27" t="s">
        <v>224</v>
      </c>
      <c r="B8" s="256">
        <v>0</v>
      </c>
      <c r="C8" s="65" t="s">
        <v>67</v>
      </c>
      <c r="D8" s="255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359</v>
      </c>
      <c r="B9" s="59">
        <v>0</v>
      </c>
      <c r="C9" s="66" t="s">
        <v>312</v>
      </c>
      <c r="D9" s="255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27" t="s">
        <v>243</v>
      </c>
      <c r="B10" s="256">
        <v>0</v>
      </c>
      <c r="C10" s="65" t="s">
        <v>177</v>
      </c>
      <c r="D10" s="255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27" t="s">
        <v>136</v>
      </c>
      <c r="B11" s="257">
        <v>0</v>
      </c>
      <c r="C11" s="65" t="s">
        <v>272</v>
      </c>
      <c r="D11" s="255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27" t="s">
        <v>154</v>
      </c>
      <c r="B12" s="256">
        <v>0</v>
      </c>
      <c r="C12" s="65" t="s">
        <v>64</v>
      </c>
      <c r="D12" s="255">
        <v>400000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60"/>
      <c r="C13" s="27" t="s">
        <v>348</v>
      </c>
      <c r="D13" s="255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61"/>
      <c r="C14" s="27" t="s">
        <v>203</v>
      </c>
      <c r="D14" s="255">
        <v>533009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62"/>
      <c r="C15" s="66" t="s">
        <v>87</v>
      </c>
      <c r="D15" s="255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62"/>
      <c r="C16" s="27" t="s">
        <v>323</v>
      </c>
      <c r="D16" s="255">
        <v>101665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62"/>
      <c r="C17" s="27" t="s">
        <v>169</v>
      </c>
      <c r="D17" s="255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62"/>
      <c r="C18" s="27" t="s">
        <v>349</v>
      </c>
      <c r="D18" s="255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62"/>
      <c r="C19" s="27" t="s">
        <v>298</v>
      </c>
      <c r="D19" s="255">
        <v>0</v>
      </c>
      <c r="E19" s="6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62"/>
      <c r="C20" s="27" t="s">
        <v>117</v>
      </c>
      <c r="D20" s="255">
        <v>0</v>
      </c>
      <c r="E20" s="6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62"/>
      <c r="C21" s="27" t="s">
        <v>162</v>
      </c>
      <c r="D21" s="255">
        <v>0</v>
      </c>
      <c r="E21" s="6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62"/>
      <c r="C22" s="27" t="s">
        <v>133</v>
      </c>
      <c r="D22" s="255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62"/>
      <c r="C23" s="27" t="s">
        <v>344</v>
      </c>
      <c r="D23" s="255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62"/>
      <c r="C24" s="27" t="s">
        <v>311</v>
      </c>
      <c r="D24" s="255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62"/>
      <c r="C25" s="27" t="s">
        <v>321</v>
      </c>
      <c r="D25" s="255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62"/>
      <c r="C26" s="27" t="s">
        <v>302</v>
      </c>
      <c r="D26" s="255">
        <v>265633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62"/>
      <c r="C27" s="27" t="s">
        <v>140</v>
      </c>
      <c r="D27" s="255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61"/>
      <c r="C28" s="27" t="s">
        <v>277</v>
      </c>
      <c r="D28" s="255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62"/>
      <c r="C29" s="27" t="s">
        <v>120</v>
      </c>
      <c r="D29" s="258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63"/>
      <c r="C30" s="27" t="s">
        <v>320</v>
      </c>
      <c r="D30" s="259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55" t="s">
        <v>246</v>
      </c>
      <c r="B31" s="256">
        <v>5362339</v>
      </c>
      <c r="C31" s="56" t="s">
        <v>159</v>
      </c>
      <c r="D31" s="71">
        <f>SUM(D7:D30)</f>
        <v>5362339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132</v>
      </c>
      <c r="B32" s="59">
        <v>0</v>
      </c>
      <c r="C32" s="14" t="s">
        <v>135</v>
      </c>
      <c r="D32" s="72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27" t="s">
        <v>358</v>
      </c>
      <c r="B33" s="256">
        <v>0</v>
      </c>
      <c r="C33" s="28" t="s">
        <v>373</v>
      </c>
      <c r="D33" s="72">
        <v>0</v>
      </c>
      <c r="E33" s="8"/>
      <c r="F33" s="8"/>
      <c r="G33" s="51" t="s">
        <v>6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60"/>
      <c r="C34" s="14" t="s">
        <v>316</v>
      </c>
      <c r="D34" s="73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58"/>
      <c r="C35" s="27"/>
      <c r="D35" s="6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55" t="s">
        <v>285</v>
      </c>
      <c r="B36" s="256">
        <v>5362339</v>
      </c>
      <c r="C36" s="70" t="s">
        <v>188</v>
      </c>
      <c r="D36" s="258">
        <v>5362339</v>
      </c>
      <c r="E36" s="68"/>
      <c r="F36" s="6"/>
      <c r="G36" s="6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8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97" width="12" style="0" customWidth="1"/>
    <col min="98" max="256" width="9.16015625" style="0" customWidth="1"/>
  </cols>
  <sheetData>
    <row r="1" spans="1:97" ht="21.75" customHeight="1">
      <c r="A1" s="93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6" t="s">
        <v>301</v>
      </c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</row>
    <row r="2" spans="1:97" ht="21.75" customHeight="1">
      <c r="A2" s="98" t="s">
        <v>325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</row>
    <row r="3" spans="1:97" ht="21.75" customHeight="1">
      <c r="A3" s="101" t="s">
        <v>2</v>
      </c>
      <c r="B3" s="101"/>
      <c r="C3" s="101"/>
      <c r="D3" s="101"/>
      <c r="H3" s="102"/>
      <c r="I3" s="102"/>
      <c r="J3" s="102"/>
      <c r="K3" s="102"/>
      <c r="L3" s="102"/>
      <c r="M3" s="102"/>
      <c r="O3" s="102"/>
      <c r="P3" s="102"/>
      <c r="R3" s="102"/>
      <c r="S3" s="102"/>
      <c r="T3" s="102"/>
      <c r="U3" s="102"/>
      <c r="V3" s="103" t="s">
        <v>103</v>
      </c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</row>
    <row r="4" spans="1:97" ht="24.75" customHeight="1">
      <c r="A4" s="104" t="s">
        <v>231</v>
      </c>
      <c r="B4" s="104"/>
      <c r="C4" s="104"/>
      <c r="D4" s="105"/>
      <c r="E4" s="105"/>
      <c r="F4" s="106" t="s">
        <v>293</v>
      </c>
      <c r="G4" s="107" t="s">
        <v>230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  <c r="T4" s="108"/>
      <c r="U4" s="108"/>
      <c r="V4" s="109" t="s">
        <v>47</v>
      </c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</row>
    <row r="5" spans="1:97" ht="24.75" customHeight="1">
      <c r="A5" s="104" t="s">
        <v>376</v>
      </c>
      <c r="B5" s="104"/>
      <c r="C5" s="104"/>
      <c r="D5" s="43" t="s">
        <v>185</v>
      </c>
      <c r="E5" s="43" t="s">
        <v>142</v>
      </c>
      <c r="F5" s="106"/>
      <c r="G5" s="110" t="s">
        <v>77</v>
      </c>
      <c r="H5" s="32" t="s">
        <v>68</v>
      </c>
      <c r="I5" s="33"/>
      <c r="J5" s="33"/>
      <c r="K5" s="33"/>
      <c r="L5" s="33"/>
      <c r="M5" s="33"/>
      <c r="N5" s="33"/>
      <c r="O5" s="33"/>
      <c r="P5" s="111" t="s">
        <v>192</v>
      </c>
      <c r="Q5" s="48" t="s">
        <v>288</v>
      </c>
      <c r="R5" s="120" t="s">
        <v>221</v>
      </c>
      <c r="S5" s="40" t="s">
        <v>340</v>
      </c>
      <c r="T5" s="40" t="s">
        <v>174</v>
      </c>
      <c r="U5" s="118" t="s">
        <v>315</v>
      </c>
      <c r="V5" s="109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</row>
    <row r="6" spans="1:97" ht="30" customHeight="1">
      <c r="A6" s="117" t="s">
        <v>152</v>
      </c>
      <c r="B6" s="117" t="s">
        <v>259</v>
      </c>
      <c r="C6" s="112" t="s">
        <v>252</v>
      </c>
      <c r="D6" s="44"/>
      <c r="E6" s="44"/>
      <c r="F6" s="113"/>
      <c r="G6" s="114"/>
      <c r="H6" s="34" t="s">
        <v>226</v>
      </c>
      <c r="I6" s="35" t="s">
        <v>19</v>
      </c>
      <c r="J6" s="35" t="s">
        <v>119</v>
      </c>
      <c r="K6" s="35" t="s">
        <v>207</v>
      </c>
      <c r="L6" s="35" t="s">
        <v>56</v>
      </c>
      <c r="M6" s="35" t="s">
        <v>157</v>
      </c>
      <c r="N6" s="35" t="s">
        <v>242</v>
      </c>
      <c r="O6" s="35" t="s">
        <v>368</v>
      </c>
      <c r="P6" s="41"/>
      <c r="Q6" s="41"/>
      <c r="R6" s="42"/>
      <c r="S6" s="41"/>
      <c r="T6" s="41"/>
      <c r="U6" s="119"/>
      <c r="V6" s="115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</row>
    <row r="7" spans="1:97" ht="21.75" customHeight="1">
      <c r="A7" s="260" t="s">
        <v>77</v>
      </c>
      <c r="B7" s="260"/>
      <c r="C7" s="261"/>
      <c r="D7" s="262"/>
      <c r="E7" s="263"/>
      <c r="F7" s="266">
        <v>5362339</v>
      </c>
      <c r="G7" s="264">
        <v>5362339</v>
      </c>
      <c r="H7" s="265">
        <v>5362339</v>
      </c>
      <c r="I7" s="266">
        <v>5362339</v>
      </c>
      <c r="J7" s="266">
        <v>0</v>
      </c>
      <c r="K7" s="264">
        <v>0</v>
      </c>
      <c r="L7" s="265">
        <v>0</v>
      </c>
      <c r="M7" s="266">
        <v>0</v>
      </c>
      <c r="N7" s="264">
        <v>0</v>
      </c>
      <c r="O7" s="265">
        <v>0</v>
      </c>
      <c r="P7" s="266">
        <v>0</v>
      </c>
      <c r="Q7" s="266">
        <v>0</v>
      </c>
      <c r="R7" s="264">
        <v>0</v>
      </c>
      <c r="S7" s="267">
        <v>0</v>
      </c>
      <c r="T7" s="265">
        <v>0</v>
      </c>
      <c r="U7" s="266">
        <v>0</v>
      </c>
      <c r="V7" s="264">
        <v>0</v>
      </c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</row>
    <row r="8" spans="1:97" ht="21.75" customHeight="1">
      <c r="A8" s="260"/>
      <c r="B8" s="260"/>
      <c r="C8" s="261"/>
      <c r="D8" s="262" t="s">
        <v>96</v>
      </c>
      <c r="E8" s="263" t="s">
        <v>273</v>
      </c>
      <c r="F8" s="266">
        <v>5362339</v>
      </c>
      <c r="G8" s="264">
        <v>5362339</v>
      </c>
      <c r="H8" s="265">
        <v>5362339</v>
      </c>
      <c r="I8" s="266">
        <v>5362339</v>
      </c>
      <c r="J8" s="266">
        <v>0</v>
      </c>
      <c r="K8" s="264">
        <v>0</v>
      </c>
      <c r="L8" s="265">
        <v>0</v>
      </c>
      <c r="M8" s="266">
        <v>0</v>
      </c>
      <c r="N8" s="264">
        <v>0</v>
      </c>
      <c r="O8" s="265">
        <v>0</v>
      </c>
      <c r="P8" s="266">
        <v>0</v>
      </c>
      <c r="Q8" s="266">
        <v>0</v>
      </c>
      <c r="R8" s="264">
        <v>0</v>
      </c>
      <c r="S8" s="267">
        <v>0</v>
      </c>
      <c r="T8" s="265">
        <v>0</v>
      </c>
      <c r="U8" s="266">
        <v>0</v>
      </c>
      <c r="V8" s="264">
        <v>0</v>
      </c>
      <c r="W8" s="11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</row>
    <row r="9" spans="1:97" ht="21.75" customHeight="1">
      <c r="A9" s="260" t="s">
        <v>364</v>
      </c>
      <c r="B9" s="260"/>
      <c r="C9" s="261"/>
      <c r="D9" s="262"/>
      <c r="E9" s="263" t="s">
        <v>266</v>
      </c>
      <c r="F9" s="266">
        <v>4062032</v>
      </c>
      <c r="G9" s="264">
        <v>4062032</v>
      </c>
      <c r="H9" s="265">
        <v>4062032</v>
      </c>
      <c r="I9" s="266">
        <v>4062032</v>
      </c>
      <c r="J9" s="266">
        <v>0</v>
      </c>
      <c r="K9" s="264">
        <v>0</v>
      </c>
      <c r="L9" s="265">
        <v>0</v>
      </c>
      <c r="M9" s="266">
        <v>0</v>
      </c>
      <c r="N9" s="264">
        <v>0</v>
      </c>
      <c r="O9" s="265">
        <v>0</v>
      </c>
      <c r="P9" s="266">
        <v>0</v>
      </c>
      <c r="Q9" s="266">
        <v>0</v>
      </c>
      <c r="R9" s="264">
        <v>0</v>
      </c>
      <c r="S9" s="267">
        <v>0</v>
      </c>
      <c r="T9" s="265">
        <v>0</v>
      </c>
      <c r="U9" s="266">
        <v>0</v>
      </c>
      <c r="V9" s="264">
        <v>0</v>
      </c>
      <c r="W9" s="116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</row>
    <row r="10" spans="1:97" ht="21.75" customHeight="1">
      <c r="A10" s="260" t="s">
        <v>95</v>
      </c>
      <c r="B10" s="260" t="s">
        <v>5</v>
      </c>
      <c r="C10" s="261"/>
      <c r="D10" s="262"/>
      <c r="E10" s="263" t="s">
        <v>235</v>
      </c>
      <c r="F10" s="266">
        <v>3982032</v>
      </c>
      <c r="G10" s="264">
        <v>3982032</v>
      </c>
      <c r="H10" s="265">
        <v>3982032</v>
      </c>
      <c r="I10" s="266">
        <v>3982032</v>
      </c>
      <c r="J10" s="266">
        <v>0</v>
      </c>
      <c r="K10" s="264">
        <v>0</v>
      </c>
      <c r="L10" s="265">
        <v>0</v>
      </c>
      <c r="M10" s="266">
        <v>0</v>
      </c>
      <c r="N10" s="264">
        <v>0</v>
      </c>
      <c r="O10" s="265">
        <v>0</v>
      </c>
      <c r="P10" s="266">
        <v>0</v>
      </c>
      <c r="Q10" s="266">
        <v>0</v>
      </c>
      <c r="R10" s="264">
        <v>0</v>
      </c>
      <c r="S10" s="267">
        <v>0</v>
      </c>
      <c r="T10" s="265">
        <v>0</v>
      </c>
      <c r="U10" s="266">
        <v>0</v>
      </c>
      <c r="V10" s="264">
        <v>0</v>
      </c>
      <c r="W10" s="116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</row>
    <row r="11" spans="1:97" ht="21.75" customHeight="1">
      <c r="A11" s="260" t="s">
        <v>223</v>
      </c>
      <c r="B11" s="260" t="s">
        <v>240</v>
      </c>
      <c r="C11" s="261" t="s">
        <v>287</v>
      </c>
      <c r="D11" s="262" t="s">
        <v>46</v>
      </c>
      <c r="E11" s="263" t="s">
        <v>62</v>
      </c>
      <c r="F11" s="266">
        <v>2862032</v>
      </c>
      <c r="G11" s="264">
        <v>2862032</v>
      </c>
      <c r="H11" s="265">
        <v>2862032</v>
      </c>
      <c r="I11" s="266">
        <v>2862032</v>
      </c>
      <c r="J11" s="266">
        <v>0</v>
      </c>
      <c r="K11" s="264">
        <v>0</v>
      </c>
      <c r="L11" s="265">
        <v>0</v>
      </c>
      <c r="M11" s="266">
        <v>0</v>
      </c>
      <c r="N11" s="264">
        <v>0</v>
      </c>
      <c r="O11" s="265">
        <v>0</v>
      </c>
      <c r="P11" s="266">
        <v>0</v>
      </c>
      <c r="Q11" s="266">
        <v>0</v>
      </c>
      <c r="R11" s="264">
        <v>0</v>
      </c>
      <c r="S11" s="267">
        <v>0</v>
      </c>
      <c r="T11" s="265">
        <v>0</v>
      </c>
      <c r="U11" s="266">
        <v>0</v>
      </c>
      <c r="V11" s="264">
        <v>0</v>
      </c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</row>
    <row r="12" spans="1:97" ht="21.75" customHeight="1">
      <c r="A12" s="260" t="s">
        <v>223</v>
      </c>
      <c r="B12" s="260" t="s">
        <v>240</v>
      </c>
      <c r="C12" s="261" t="s">
        <v>196</v>
      </c>
      <c r="D12" s="262" t="s">
        <v>1</v>
      </c>
      <c r="E12" s="263" t="s">
        <v>100</v>
      </c>
      <c r="F12" s="266">
        <v>1080000</v>
      </c>
      <c r="G12" s="264">
        <v>1080000</v>
      </c>
      <c r="H12" s="265">
        <v>1080000</v>
      </c>
      <c r="I12" s="266">
        <v>1080000</v>
      </c>
      <c r="J12" s="266">
        <v>0</v>
      </c>
      <c r="K12" s="264">
        <v>0</v>
      </c>
      <c r="L12" s="265">
        <v>0</v>
      </c>
      <c r="M12" s="266">
        <v>0</v>
      </c>
      <c r="N12" s="264">
        <v>0</v>
      </c>
      <c r="O12" s="265">
        <v>0</v>
      </c>
      <c r="P12" s="266">
        <v>0</v>
      </c>
      <c r="Q12" s="266">
        <v>0</v>
      </c>
      <c r="R12" s="264">
        <v>0</v>
      </c>
      <c r="S12" s="267">
        <v>0</v>
      </c>
      <c r="T12" s="265">
        <v>0</v>
      </c>
      <c r="U12" s="266">
        <v>0</v>
      </c>
      <c r="V12" s="264">
        <v>0</v>
      </c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</row>
    <row r="13" spans="1:97" ht="21.75" customHeight="1">
      <c r="A13" s="260" t="s">
        <v>223</v>
      </c>
      <c r="B13" s="260" t="s">
        <v>240</v>
      </c>
      <c r="C13" s="261" t="s">
        <v>4</v>
      </c>
      <c r="D13" s="262" t="s">
        <v>1</v>
      </c>
      <c r="E13" s="263" t="s">
        <v>222</v>
      </c>
      <c r="F13" s="266">
        <v>40000</v>
      </c>
      <c r="G13" s="264">
        <v>40000</v>
      </c>
      <c r="H13" s="265">
        <v>40000</v>
      </c>
      <c r="I13" s="266">
        <v>40000</v>
      </c>
      <c r="J13" s="266">
        <v>0</v>
      </c>
      <c r="K13" s="264">
        <v>0</v>
      </c>
      <c r="L13" s="265">
        <v>0</v>
      </c>
      <c r="M13" s="266">
        <v>0</v>
      </c>
      <c r="N13" s="264">
        <v>0</v>
      </c>
      <c r="O13" s="265">
        <v>0</v>
      </c>
      <c r="P13" s="266">
        <v>0</v>
      </c>
      <c r="Q13" s="266">
        <v>0</v>
      </c>
      <c r="R13" s="264">
        <v>0</v>
      </c>
      <c r="S13" s="267">
        <v>0</v>
      </c>
      <c r="T13" s="265">
        <v>0</v>
      </c>
      <c r="U13" s="266">
        <v>0</v>
      </c>
      <c r="V13" s="264">
        <v>0</v>
      </c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</row>
    <row r="14" spans="1:97" ht="21.75" customHeight="1">
      <c r="A14" s="260" t="s">
        <v>95</v>
      </c>
      <c r="B14" s="260" t="s">
        <v>124</v>
      </c>
      <c r="C14" s="261"/>
      <c r="D14" s="262"/>
      <c r="E14" s="263" t="s">
        <v>271</v>
      </c>
      <c r="F14" s="266">
        <v>80000</v>
      </c>
      <c r="G14" s="264">
        <v>80000</v>
      </c>
      <c r="H14" s="265">
        <v>80000</v>
      </c>
      <c r="I14" s="266">
        <v>80000</v>
      </c>
      <c r="J14" s="266">
        <v>0</v>
      </c>
      <c r="K14" s="264">
        <v>0</v>
      </c>
      <c r="L14" s="265">
        <v>0</v>
      </c>
      <c r="M14" s="266">
        <v>0</v>
      </c>
      <c r="N14" s="264">
        <v>0</v>
      </c>
      <c r="O14" s="265">
        <v>0</v>
      </c>
      <c r="P14" s="266">
        <v>0</v>
      </c>
      <c r="Q14" s="266">
        <v>0</v>
      </c>
      <c r="R14" s="264">
        <v>0</v>
      </c>
      <c r="S14" s="267">
        <v>0</v>
      </c>
      <c r="T14" s="265">
        <v>0</v>
      </c>
      <c r="U14" s="266">
        <v>0</v>
      </c>
      <c r="V14" s="264">
        <v>0</v>
      </c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</row>
    <row r="15" spans="1:97" ht="21.75" customHeight="1">
      <c r="A15" s="260" t="s">
        <v>223</v>
      </c>
      <c r="B15" s="260" t="s">
        <v>351</v>
      </c>
      <c r="C15" s="261" t="s">
        <v>194</v>
      </c>
      <c r="D15" s="262" t="s">
        <v>46</v>
      </c>
      <c r="E15" s="263" t="s">
        <v>111</v>
      </c>
      <c r="F15" s="266">
        <v>80000</v>
      </c>
      <c r="G15" s="264">
        <v>80000</v>
      </c>
      <c r="H15" s="265">
        <v>80000</v>
      </c>
      <c r="I15" s="266">
        <v>80000</v>
      </c>
      <c r="J15" s="266">
        <v>0</v>
      </c>
      <c r="K15" s="264">
        <v>0</v>
      </c>
      <c r="L15" s="265">
        <v>0</v>
      </c>
      <c r="M15" s="266">
        <v>0</v>
      </c>
      <c r="N15" s="264">
        <v>0</v>
      </c>
      <c r="O15" s="265">
        <v>0</v>
      </c>
      <c r="P15" s="266">
        <v>0</v>
      </c>
      <c r="Q15" s="266">
        <v>0</v>
      </c>
      <c r="R15" s="264">
        <v>0</v>
      </c>
      <c r="S15" s="267">
        <v>0</v>
      </c>
      <c r="T15" s="265">
        <v>0</v>
      </c>
      <c r="U15" s="266">
        <v>0</v>
      </c>
      <c r="V15" s="264">
        <v>0</v>
      </c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</row>
    <row r="16" spans="1:97" ht="21.75" customHeight="1">
      <c r="A16" s="260" t="s">
        <v>275</v>
      </c>
      <c r="B16" s="260"/>
      <c r="C16" s="261"/>
      <c r="D16" s="262"/>
      <c r="E16" s="263" t="s">
        <v>36</v>
      </c>
      <c r="F16" s="266">
        <v>400000</v>
      </c>
      <c r="G16" s="264">
        <v>400000</v>
      </c>
      <c r="H16" s="265">
        <v>400000</v>
      </c>
      <c r="I16" s="266">
        <v>400000</v>
      </c>
      <c r="J16" s="266">
        <v>0</v>
      </c>
      <c r="K16" s="264">
        <v>0</v>
      </c>
      <c r="L16" s="265">
        <v>0</v>
      </c>
      <c r="M16" s="266">
        <v>0</v>
      </c>
      <c r="N16" s="264">
        <v>0</v>
      </c>
      <c r="O16" s="265">
        <v>0</v>
      </c>
      <c r="P16" s="266">
        <v>0</v>
      </c>
      <c r="Q16" s="266">
        <v>0</v>
      </c>
      <c r="R16" s="264">
        <v>0</v>
      </c>
      <c r="S16" s="267">
        <v>0</v>
      </c>
      <c r="T16" s="265">
        <v>0</v>
      </c>
      <c r="U16" s="266">
        <v>0</v>
      </c>
      <c r="V16" s="264">
        <v>0</v>
      </c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</row>
    <row r="17" spans="1:97" ht="21.75" customHeight="1">
      <c r="A17" s="260" t="s">
        <v>3</v>
      </c>
      <c r="B17" s="260" t="s">
        <v>5</v>
      </c>
      <c r="C17" s="261"/>
      <c r="D17" s="262"/>
      <c r="E17" s="263" t="s">
        <v>197</v>
      </c>
      <c r="F17" s="266">
        <v>400000</v>
      </c>
      <c r="G17" s="264">
        <v>400000</v>
      </c>
      <c r="H17" s="265">
        <v>400000</v>
      </c>
      <c r="I17" s="266">
        <v>400000</v>
      </c>
      <c r="J17" s="266">
        <v>0</v>
      </c>
      <c r="K17" s="264">
        <v>0</v>
      </c>
      <c r="L17" s="265">
        <v>0</v>
      </c>
      <c r="M17" s="266">
        <v>0</v>
      </c>
      <c r="N17" s="264">
        <v>0</v>
      </c>
      <c r="O17" s="265">
        <v>0</v>
      </c>
      <c r="P17" s="266">
        <v>0</v>
      </c>
      <c r="Q17" s="266">
        <v>0</v>
      </c>
      <c r="R17" s="264">
        <v>0</v>
      </c>
      <c r="S17" s="267">
        <v>0</v>
      </c>
      <c r="T17" s="265">
        <v>0</v>
      </c>
      <c r="U17" s="266">
        <v>0</v>
      </c>
      <c r="V17" s="264">
        <v>0</v>
      </c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</row>
    <row r="18" spans="1:97" ht="21.75" customHeight="1">
      <c r="A18" s="260" t="s">
        <v>313</v>
      </c>
      <c r="B18" s="260" t="s">
        <v>240</v>
      </c>
      <c r="C18" s="261" t="s">
        <v>196</v>
      </c>
      <c r="D18" s="262" t="s">
        <v>46</v>
      </c>
      <c r="E18" s="263" t="s">
        <v>335</v>
      </c>
      <c r="F18" s="266">
        <v>400000</v>
      </c>
      <c r="G18" s="264">
        <v>400000</v>
      </c>
      <c r="H18" s="265">
        <v>400000</v>
      </c>
      <c r="I18" s="266">
        <v>400000</v>
      </c>
      <c r="J18" s="266">
        <v>0</v>
      </c>
      <c r="K18" s="264">
        <v>0</v>
      </c>
      <c r="L18" s="265">
        <v>0</v>
      </c>
      <c r="M18" s="266">
        <v>0</v>
      </c>
      <c r="N18" s="264">
        <v>0</v>
      </c>
      <c r="O18" s="265">
        <v>0</v>
      </c>
      <c r="P18" s="266">
        <v>0</v>
      </c>
      <c r="Q18" s="266">
        <v>0</v>
      </c>
      <c r="R18" s="264">
        <v>0</v>
      </c>
      <c r="S18" s="267">
        <v>0</v>
      </c>
      <c r="T18" s="265">
        <v>0</v>
      </c>
      <c r="U18" s="266">
        <v>0</v>
      </c>
      <c r="V18" s="264">
        <v>0</v>
      </c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</row>
    <row r="19" spans="1:97" ht="21.75" customHeight="1">
      <c r="A19" s="260" t="s">
        <v>81</v>
      </c>
      <c r="B19" s="260"/>
      <c r="C19" s="261"/>
      <c r="D19" s="262"/>
      <c r="E19" s="263" t="s">
        <v>17</v>
      </c>
      <c r="F19" s="266">
        <v>533009</v>
      </c>
      <c r="G19" s="264">
        <v>533009</v>
      </c>
      <c r="H19" s="265">
        <v>533009</v>
      </c>
      <c r="I19" s="266">
        <v>533009</v>
      </c>
      <c r="J19" s="266">
        <v>0</v>
      </c>
      <c r="K19" s="264">
        <v>0</v>
      </c>
      <c r="L19" s="265">
        <v>0</v>
      </c>
      <c r="M19" s="266">
        <v>0</v>
      </c>
      <c r="N19" s="264">
        <v>0</v>
      </c>
      <c r="O19" s="265">
        <v>0</v>
      </c>
      <c r="P19" s="266">
        <v>0</v>
      </c>
      <c r="Q19" s="266">
        <v>0</v>
      </c>
      <c r="R19" s="264">
        <v>0</v>
      </c>
      <c r="S19" s="267">
        <v>0</v>
      </c>
      <c r="T19" s="265">
        <v>0</v>
      </c>
      <c r="U19" s="266">
        <v>0</v>
      </c>
      <c r="V19" s="264">
        <v>0</v>
      </c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</row>
    <row r="20" spans="1:22" ht="21.75" customHeight="1">
      <c r="A20" s="260" t="s">
        <v>193</v>
      </c>
      <c r="B20" s="260" t="s">
        <v>284</v>
      </c>
      <c r="C20" s="261"/>
      <c r="D20" s="262"/>
      <c r="E20" s="263" t="s">
        <v>281</v>
      </c>
      <c r="F20" s="266">
        <v>533009</v>
      </c>
      <c r="G20" s="264">
        <v>533009</v>
      </c>
      <c r="H20" s="265">
        <v>533009</v>
      </c>
      <c r="I20" s="266">
        <v>533009</v>
      </c>
      <c r="J20" s="266">
        <v>0</v>
      </c>
      <c r="K20" s="264">
        <v>0</v>
      </c>
      <c r="L20" s="265">
        <v>0</v>
      </c>
      <c r="M20" s="266">
        <v>0</v>
      </c>
      <c r="N20" s="264">
        <v>0</v>
      </c>
      <c r="O20" s="265">
        <v>0</v>
      </c>
      <c r="P20" s="266">
        <v>0</v>
      </c>
      <c r="Q20" s="266">
        <v>0</v>
      </c>
      <c r="R20" s="264">
        <v>0</v>
      </c>
      <c r="S20" s="267">
        <v>0</v>
      </c>
      <c r="T20" s="265">
        <v>0</v>
      </c>
      <c r="U20" s="266">
        <v>0</v>
      </c>
      <c r="V20" s="264">
        <v>0</v>
      </c>
    </row>
    <row r="21" spans="1:22" ht="21.75" customHeight="1">
      <c r="A21" s="260" t="s">
        <v>131</v>
      </c>
      <c r="B21" s="260" t="s">
        <v>151</v>
      </c>
      <c r="C21" s="261" t="s">
        <v>5</v>
      </c>
      <c r="D21" s="262" t="s">
        <v>46</v>
      </c>
      <c r="E21" s="263" t="s">
        <v>94</v>
      </c>
      <c r="F21" s="266">
        <v>90288</v>
      </c>
      <c r="G21" s="264">
        <v>90288</v>
      </c>
      <c r="H21" s="265">
        <v>90288</v>
      </c>
      <c r="I21" s="266">
        <v>90288</v>
      </c>
      <c r="J21" s="266">
        <v>0</v>
      </c>
      <c r="K21" s="264">
        <v>0</v>
      </c>
      <c r="L21" s="265">
        <v>0</v>
      </c>
      <c r="M21" s="266">
        <v>0</v>
      </c>
      <c r="N21" s="264">
        <v>0</v>
      </c>
      <c r="O21" s="265">
        <v>0</v>
      </c>
      <c r="P21" s="266">
        <v>0</v>
      </c>
      <c r="Q21" s="266">
        <v>0</v>
      </c>
      <c r="R21" s="264">
        <v>0</v>
      </c>
      <c r="S21" s="267">
        <v>0</v>
      </c>
      <c r="T21" s="265">
        <v>0</v>
      </c>
      <c r="U21" s="266">
        <v>0</v>
      </c>
      <c r="V21" s="264">
        <v>0</v>
      </c>
    </row>
    <row r="22" spans="1:22" ht="21.75" customHeight="1">
      <c r="A22" s="260" t="s">
        <v>131</v>
      </c>
      <c r="B22" s="260" t="s">
        <v>151</v>
      </c>
      <c r="C22" s="261" t="s">
        <v>284</v>
      </c>
      <c r="D22" s="262" t="s">
        <v>1</v>
      </c>
      <c r="E22" s="263" t="s">
        <v>263</v>
      </c>
      <c r="F22" s="266">
        <v>442721</v>
      </c>
      <c r="G22" s="264">
        <v>442721</v>
      </c>
      <c r="H22" s="265">
        <v>442721</v>
      </c>
      <c r="I22" s="266">
        <v>442721</v>
      </c>
      <c r="J22" s="266">
        <v>0</v>
      </c>
      <c r="K22" s="264">
        <v>0</v>
      </c>
      <c r="L22" s="265">
        <v>0</v>
      </c>
      <c r="M22" s="266">
        <v>0</v>
      </c>
      <c r="N22" s="264">
        <v>0</v>
      </c>
      <c r="O22" s="265">
        <v>0</v>
      </c>
      <c r="P22" s="266">
        <v>0</v>
      </c>
      <c r="Q22" s="266">
        <v>0</v>
      </c>
      <c r="R22" s="264">
        <v>0</v>
      </c>
      <c r="S22" s="267">
        <v>0</v>
      </c>
      <c r="T22" s="265">
        <v>0</v>
      </c>
      <c r="U22" s="266">
        <v>0</v>
      </c>
      <c r="V22" s="264">
        <v>0</v>
      </c>
    </row>
    <row r="23" spans="1:22" ht="21.75" customHeight="1">
      <c r="A23" s="260" t="s">
        <v>161</v>
      </c>
      <c r="B23" s="260"/>
      <c r="C23" s="261"/>
      <c r="D23" s="262"/>
      <c r="E23" s="263" t="s">
        <v>30</v>
      </c>
      <c r="F23" s="266">
        <v>101665</v>
      </c>
      <c r="G23" s="264">
        <v>101665</v>
      </c>
      <c r="H23" s="265">
        <v>101665</v>
      </c>
      <c r="I23" s="266">
        <v>101665</v>
      </c>
      <c r="J23" s="266">
        <v>0</v>
      </c>
      <c r="K23" s="264">
        <v>0</v>
      </c>
      <c r="L23" s="265">
        <v>0</v>
      </c>
      <c r="M23" s="266">
        <v>0</v>
      </c>
      <c r="N23" s="264">
        <v>0</v>
      </c>
      <c r="O23" s="265">
        <v>0</v>
      </c>
      <c r="P23" s="266">
        <v>0</v>
      </c>
      <c r="Q23" s="266">
        <v>0</v>
      </c>
      <c r="R23" s="264">
        <v>0</v>
      </c>
      <c r="S23" s="267">
        <v>0</v>
      </c>
      <c r="T23" s="265">
        <v>0</v>
      </c>
      <c r="U23" s="266">
        <v>0</v>
      </c>
      <c r="V23" s="264">
        <v>0</v>
      </c>
    </row>
    <row r="24" spans="1:22" ht="21.75" customHeight="1">
      <c r="A24" s="260" t="s">
        <v>305</v>
      </c>
      <c r="B24" s="260" t="s">
        <v>216</v>
      </c>
      <c r="C24" s="261"/>
      <c r="D24" s="262"/>
      <c r="E24" s="263" t="s">
        <v>332</v>
      </c>
      <c r="F24" s="266">
        <v>101665</v>
      </c>
      <c r="G24" s="264">
        <v>101665</v>
      </c>
      <c r="H24" s="265">
        <v>101665</v>
      </c>
      <c r="I24" s="266">
        <v>101665</v>
      </c>
      <c r="J24" s="266">
        <v>0</v>
      </c>
      <c r="K24" s="264">
        <v>0</v>
      </c>
      <c r="L24" s="265">
        <v>0</v>
      </c>
      <c r="M24" s="266">
        <v>0</v>
      </c>
      <c r="N24" s="264">
        <v>0</v>
      </c>
      <c r="O24" s="265">
        <v>0</v>
      </c>
      <c r="P24" s="266">
        <v>0</v>
      </c>
      <c r="Q24" s="266">
        <v>0</v>
      </c>
      <c r="R24" s="264">
        <v>0</v>
      </c>
      <c r="S24" s="267">
        <v>0</v>
      </c>
      <c r="T24" s="265">
        <v>0</v>
      </c>
      <c r="U24" s="266">
        <v>0</v>
      </c>
      <c r="V24" s="264">
        <v>0</v>
      </c>
    </row>
    <row r="25" spans="1:22" ht="21.75" customHeight="1">
      <c r="A25" s="260" t="s">
        <v>14</v>
      </c>
      <c r="B25" s="260" t="s">
        <v>71</v>
      </c>
      <c r="C25" s="261" t="s">
        <v>287</v>
      </c>
      <c r="D25" s="262" t="s">
        <v>46</v>
      </c>
      <c r="E25" s="263" t="s">
        <v>232</v>
      </c>
      <c r="F25" s="266">
        <v>101665</v>
      </c>
      <c r="G25" s="264">
        <v>101665</v>
      </c>
      <c r="H25" s="265">
        <v>101665</v>
      </c>
      <c r="I25" s="266">
        <v>101665</v>
      </c>
      <c r="J25" s="266">
        <v>0</v>
      </c>
      <c r="K25" s="264">
        <v>0</v>
      </c>
      <c r="L25" s="265">
        <v>0</v>
      </c>
      <c r="M25" s="266">
        <v>0</v>
      </c>
      <c r="N25" s="264">
        <v>0</v>
      </c>
      <c r="O25" s="265">
        <v>0</v>
      </c>
      <c r="P25" s="266">
        <v>0</v>
      </c>
      <c r="Q25" s="266">
        <v>0</v>
      </c>
      <c r="R25" s="264">
        <v>0</v>
      </c>
      <c r="S25" s="267">
        <v>0</v>
      </c>
      <c r="T25" s="265">
        <v>0</v>
      </c>
      <c r="U25" s="266">
        <v>0</v>
      </c>
      <c r="V25" s="264">
        <v>0</v>
      </c>
    </row>
    <row r="26" spans="1:22" ht="21.75" customHeight="1">
      <c r="A26" s="260" t="s">
        <v>139</v>
      </c>
      <c r="B26" s="260"/>
      <c r="C26" s="261"/>
      <c r="D26" s="262"/>
      <c r="E26" s="263" t="s">
        <v>211</v>
      </c>
      <c r="F26" s="266">
        <v>265633</v>
      </c>
      <c r="G26" s="264">
        <v>265633</v>
      </c>
      <c r="H26" s="265">
        <v>265633</v>
      </c>
      <c r="I26" s="266">
        <v>265633</v>
      </c>
      <c r="J26" s="266">
        <v>0</v>
      </c>
      <c r="K26" s="264">
        <v>0</v>
      </c>
      <c r="L26" s="265">
        <v>0</v>
      </c>
      <c r="M26" s="266">
        <v>0</v>
      </c>
      <c r="N26" s="264">
        <v>0</v>
      </c>
      <c r="O26" s="265">
        <v>0</v>
      </c>
      <c r="P26" s="266">
        <v>0</v>
      </c>
      <c r="Q26" s="266">
        <v>0</v>
      </c>
      <c r="R26" s="264">
        <v>0</v>
      </c>
      <c r="S26" s="267">
        <v>0</v>
      </c>
      <c r="T26" s="265">
        <v>0</v>
      </c>
      <c r="U26" s="266">
        <v>0</v>
      </c>
      <c r="V26" s="264">
        <v>0</v>
      </c>
    </row>
    <row r="27" spans="1:22" ht="21.75" customHeight="1">
      <c r="A27" s="260" t="s">
        <v>329</v>
      </c>
      <c r="B27" s="260" t="s">
        <v>196</v>
      </c>
      <c r="C27" s="261"/>
      <c r="D27" s="262"/>
      <c r="E27" s="263" t="s">
        <v>270</v>
      </c>
      <c r="F27" s="266">
        <v>265633</v>
      </c>
      <c r="G27" s="264">
        <v>265633</v>
      </c>
      <c r="H27" s="265">
        <v>265633</v>
      </c>
      <c r="I27" s="266">
        <v>265633</v>
      </c>
      <c r="J27" s="266">
        <v>0</v>
      </c>
      <c r="K27" s="264">
        <v>0</v>
      </c>
      <c r="L27" s="265">
        <v>0</v>
      </c>
      <c r="M27" s="266">
        <v>0</v>
      </c>
      <c r="N27" s="264">
        <v>0</v>
      </c>
      <c r="O27" s="265">
        <v>0</v>
      </c>
      <c r="P27" s="266">
        <v>0</v>
      </c>
      <c r="Q27" s="266">
        <v>0</v>
      </c>
      <c r="R27" s="264">
        <v>0</v>
      </c>
      <c r="S27" s="267">
        <v>0</v>
      </c>
      <c r="T27" s="265">
        <v>0</v>
      </c>
      <c r="U27" s="266">
        <v>0</v>
      </c>
      <c r="V27" s="264">
        <v>0</v>
      </c>
    </row>
    <row r="28" spans="1:22" ht="21.75" customHeight="1">
      <c r="A28" s="260" t="s">
        <v>74</v>
      </c>
      <c r="B28" s="260" t="s">
        <v>54</v>
      </c>
      <c r="C28" s="261" t="s">
        <v>287</v>
      </c>
      <c r="D28" s="262" t="s">
        <v>46</v>
      </c>
      <c r="E28" s="263" t="s">
        <v>128</v>
      </c>
      <c r="F28" s="266">
        <v>265633</v>
      </c>
      <c r="G28" s="264">
        <v>265633</v>
      </c>
      <c r="H28" s="265">
        <v>265633</v>
      </c>
      <c r="I28" s="266">
        <v>265633</v>
      </c>
      <c r="J28" s="266">
        <v>0</v>
      </c>
      <c r="K28" s="264">
        <v>0</v>
      </c>
      <c r="L28" s="265">
        <v>0</v>
      </c>
      <c r="M28" s="266">
        <v>0</v>
      </c>
      <c r="N28" s="264">
        <v>0</v>
      </c>
      <c r="O28" s="265">
        <v>0</v>
      </c>
      <c r="P28" s="266">
        <v>0</v>
      </c>
      <c r="Q28" s="266">
        <v>0</v>
      </c>
      <c r="R28" s="264">
        <v>0</v>
      </c>
      <c r="S28" s="267">
        <v>0</v>
      </c>
      <c r="T28" s="265">
        <v>0</v>
      </c>
      <c r="U28" s="266">
        <v>0</v>
      </c>
      <c r="V28" s="264">
        <v>0</v>
      </c>
    </row>
  </sheetData>
  <sheetProtection/>
  <mergeCells count="11">
    <mergeCell ref="S5:S6"/>
    <mergeCell ref="T5:T6"/>
    <mergeCell ref="U5:U6"/>
    <mergeCell ref="D5:D6"/>
    <mergeCell ref="E5:E6"/>
    <mergeCell ref="V4:V6"/>
    <mergeCell ref="G5:G6"/>
    <mergeCell ref="P5:P6"/>
    <mergeCell ref="R5:R6"/>
    <mergeCell ref="Q5:Q6"/>
    <mergeCell ref="F4:F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8" style="2" customWidth="1"/>
    <col min="4" max="4" width="17.66015625" style="2" customWidth="1"/>
    <col min="5" max="5" width="40.16015625" style="2" customWidth="1"/>
    <col min="6" max="6" width="18.5" style="2" customWidth="1"/>
    <col min="7" max="7" width="20" style="2" customWidth="1"/>
    <col min="8" max="8" width="17" style="2" customWidth="1"/>
    <col min="9" max="10" width="8" style="2" customWidth="1"/>
    <col min="11" max="254" width="6.83203125" style="2" customWidth="1"/>
    <col min="255" max="256" width="6.83203125" style="0" customWidth="1"/>
  </cols>
  <sheetData>
    <row r="1" spans="1:4" ht="24" customHeight="1">
      <c r="A1" s="45"/>
      <c r="B1" s="45"/>
      <c r="C1" s="45"/>
      <c r="D1" s="45"/>
    </row>
    <row r="2" spans="1:9" ht="19.5" customHeight="1">
      <c r="A2" s="10"/>
      <c r="B2" s="19"/>
      <c r="C2" s="19"/>
      <c r="D2" s="19"/>
      <c r="E2" s="19"/>
      <c r="F2" s="19"/>
      <c r="G2" s="19"/>
      <c r="H2" s="20" t="s">
        <v>205</v>
      </c>
      <c r="I2" s="2"/>
    </row>
    <row r="3" spans="1:8" ht="19.5" customHeight="1">
      <c r="A3" s="30" t="s">
        <v>310</v>
      </c>
      <c r="B3" s="30"/>
      <c r="C3" s="30"/>
      <c r="D3" s="30"/>
      <c r="E3" s="30"/>
      <c r="F3" s="30"/>
      <c r="G3" s="30"/>
      <c r="H3" s="30"/>
    </row>
    <row r="4" spans="1:10" ht="19.5" customHeight="1">
      <c r="A4" s="9"/>
      <c r="B4" s="9"/>
      <c r="C4" s="9"/>
      <c r="D4" s="9"/>
      <c r="E4" s="9"/>
      <c r="F4" s="21"/>
      <c r="G4" s="21"/>
      <c r="H4" s="11" t="s">
        <v>23</v>
      </c>
      <c r="I4" s="18"/>
      <c r="J4" s="18"/>
    </row>
    <row r="5" spans="1:10" ht="19.5" customHeight="1">
      <c r="A5" s="12" t="s">
        <v>80</v>
      </c>
      <c r="B5" s="12"/>
      <c r="C5" s="12"/>
      <c r="D5" s="12"/>
      <c r="E5" s="12"/>
      <c r="F5" s="46" t="s">
        <v>77</v>
      </c>
      <c r="G5" s="46" t="s">
        <v>34</v>
      </c>
      <c r="H5" s="77" t="s">
        <v>219</v>
      </c>
      <c r="I5" s="18"/>
      <c r="J5" s="18"/>
    </row>
    <row r="6" spans="1:10" ht="19.5" customHeight="1">
      <c r="A6" s="12" t="s">
        <v>376</v>
      </c>
      <c r="B6" s="12"/>
      <c r="C6" s="12"/>
      <c r="D6" s="47" t="s">
        <v>160</v>
      </c>
      <c r="E6" s="47" t="s">
        <v>142</v>
      </c>
      <c r="F6" s="46"/>
      <c r="G6" s="46"/>
      <c r="H6" s="77"/>
      <c r="I6" s="18"/>
      <c r="J6" s="18"/>
    </row>
    <row r="7" spans="1:10" ht="20.25" customHeight="1">
      <c r="A7" s="74" t="s">
        <v>152</v>
      </c>
      <c r="B7" s="74" t="s">
        <v>259</v>
      </c>
      <c r="C7" s="23" t="s">
        <v>252</v>
      </c>
      <c r="D7" s="75"/>
      <c r="E7" s="75"/>
      <c r="F7" s="76"/>
      <c r="G7" s="76"/>
      <c r="H7" s="75"/>
      <c r="I7" s="18"/>
      <c r="J7" s="18"/>
    </row>
    <row r="8" spans="1:9" ht="20.25" customHeight="1">
      <c r="A8" s="273" t="s">
        <v>77</v>
      </c>
      <c r="B8" s="273"/>
      <c r="C8" s="274"/>
      <c r="D8" s="272"/>
      <c r="E8" s="271"/>
      <c r="F8" s="269">
        <v>5362339</v>
      </c>
      <c r="G8" s="268">
        <v>5262339</v>
      </c>
      <c r="H8" s="270">
        <v>100000</v>
      </c>
      <c r="I8" s="2"/>
    </row>
    <row r="9" spans="1:9" ht="20.25" customHeight="1">
      <c r="A9" s="273"/>
      <c r="B9" s="273"/>
      <c r="C9" s="274"/>
      <c r="D9" s="272" t="s">
        <v>96</v>
      </c>
      <c r="E9" s="271" t="s">
        <v>273</v>
      </c>
      <c r="F9" s="269">
        <v>5362339</v>
      </c>
      <c r="G9" s="268">
        <v>5262339</v>
      </c>
      <c r="H9" s="270">
        <v>100000</v>
      </c>
      <c r="I9" s="121"/>
    </row>
    <row r="10" spans="1:8" ht="20.25" customHeight="1">
      <c r="A10" s="273" t="s">
        <v>364</v>
      </c>
      <c r="B10" s="273"/>
      <c r="C10" s="274"/>
      <c r="D10" s="272" t="s">
        <v>46</v>
      </c>
      <c r="E10" s="271" t="s">
        <v>266</v>
      </c>
      <c r="F10" s="269">
        <v>4062032</v>
      </c>
      <c r="G10" s="268">
        <v>3962032</v>
      </c>
      <c r="H10" s="270">
        <v>100000</v>
      </c>
    </row>
    <row r="11" spans="1:8" ht="20.25" customHeight="1">
      <c r="A11" s="273" t="s">
        <v>95</v>
      </c>
      <c r="B11" s="273" t="s">
        <v>5</v>
      </c>
      <c r="C11" s="274"/>
      <c r="D11" s="272" t="s">
        <v>206</v>
      </c>
      <c r="E11" s="271" t="s">
        <v>235</v>
      </c>
      <c r="F11" s="269">
        <v>3982032</v>
      </c>
      <c r="G11" s="268">
        <v>3882032</v>
      </c>
      <c r="H11" s="270">
        <v>100000</v>
      </c>
    </row>
    <row r="12" spans="1:8" ht="20.25" customHeight="1">
      <c r="A12" s="273" t="s">
        <v>223</v>
      </c>
      <c r="B12" s="273" t="s">
        <v>240</v>
      </c>
      <c r="C12" s="274" t="s">
        <v>4</v>
      </c>
      <c r="D12" s="272" t="s">
        <v>70</v>
      </c>
      <c r="E12" s="271" t="s">
        <v>222</v>
      </c>
      <c r="F12" s="269">
        <v>40000</v>
      </c>
      <c r="G12" s="268">
        <v>40000</v>
      </c>
      <c r="H12" s="270">
        <v>0</v>
      </c>
    </row>
    <row r="13" spans="1:8" ht="20.25" customHeight="1">
      <c r="A13" s="273" t="s">
        <v>223</v>
      </c>
      <c r="B13" s="273" t="s">
        <v>240</v>
      </c>
      <c r="C13" s="274" t="s">
        <v>287</v>
      </c>
      <c r="D13" s="272" t="s">
        <v>70</v>
      </c>
      <c r="E13" s="271" t="s">
        <v>62</v>
      </c>
      <c r="F13" s="269">
        <v>2862032</v>
      </c>
      <c r="G13" s="268">
        <v>2862032</v>
      </c>
      <c r="H13" s="270">
        <v>0</v>
      </c>
    </row>
    <row r="14" spans="1:8" ht="20.25" customHeight="1">
      <c r="A14" s="273" t="s">
        <v>223</v>
      </c>
      <c r="B14" s="273" t="s">
        <v>240</v>
      </c>
      <c r="C14" s="274" t="s">
        <v>196</v>
      </c>
      <c r="D14" s="272" t="s">
        <v>70</v>
      </c>
      <c r="E14" s="271" t="s">
        <v>100</v>
      </c>
      <c r="F14" s="269">
        <v>1080000</v>
      </c>
      <c r="G14" s="268">
        <v>980000</v>
      </c>
      <c r="H14" s="270">
        <v>100000</v>
      </c>
    </row>
    <row r="15" spans="1:8" ht="20.25" customHeight="1">
      <c r="A15" s="273" t="s">
        <v>95</v>
      </c>
      <c r="B15" s="273" t="s">
        <v>124</v>
      </c>
      <c r="C15" s="274"/>
      <c r="D15" s="272" t="s">
        <v>206</v>
      </c>
      <c r="E15" s="271" t="s">
        <v>271</v>
      </c>
      <c r="F15" s="269">
        <v>80000</v>
      </c>
      <c r="G15" s="268">
        <v>80000</v>
      </c>
      <c r="H15" s="270">
        <v>0</v>
      </c>
    </row>
    <row r="16" spans="1:8" ht="20.25" customHeight="1">
      <c r="A16" s="273" t="s">
        <v>223</v>
      </c>
      <c r="B16" s="273" t="s">
        <v>351</v>
      </c>
      <c r="C16" s="274" t="s">
        <v>194</v>
      </c>
      <c r="D16" s="272" t="s">
        <v>70</v>
      </c>
      <c r="E16" s="271" t="s">
        <v>111</v>
      </c>
      <c r="F16" s="269">
        <v>80000</v>
      </c>
      <c r="G16" s="268">
        <v>80000</v>
      </c>
      <c r="H16" s="270">
        <v>0</v>
      </c>
    </row>
    <row r="17" spans="1:8" ht="20.25" customHeight="1">
      <c r="A17" s="273" t="s">
        <v>275</v>
      </c>
      <c r="B17" s="273"/>
      <c r="C17" s="274"/>
      <c r="D17" s="272" t="s">
        <v>46</v>
      </c>
      <c r="E17" s="271" t="s">
        <v>36</v>
      </c>
      <c r="F17" s="269">
        <v>400000</v>
      </c>
      <c r="G17" s="268">
        <v>400000</v>
      </c>
      <c r="H17" s="270">
        <v>0</v>
      </c>
    </row>
    <row r="18" spans="1:8" ht="20.25" customHeight="1">
      <c r="A18" s="273" t="s">
        <v>3</v>
      </c>
      <c r="B18" s="273" t="s">
        <v>5</v>
      </c>
      <c r="C18" s="274"/>
      <c r="D18" s="272" t="s">
        <v>206</v>
      </c>
      <c r="E18" s="271" t="s">
        <v>197</v>
      </c>
      <c r="F18" s="269">
        <v>400000</v>
      </c>
      <c r="G18" s="268">
        <v>400000</v>
      </c>
      <c r="H18" s="270">
        <v>0</v>
      </c>
    </row>
    <row r="19" spans="1:8" ht="20.25" customHeight="1">
      <c r="A19" s="273" t="s">
        <v>313</v>
      </c>
      <c r="B19" s="273" t="s">
        <v>240</v>
      </c>
      <c r="C19" s="274" t="s">
        <v>196</v>
      </c>
      <c r="D19" s="272" t="s">
        <v>70</v>
      </c>
      <c r="E19" s="271" t="s">
        <v>335</v>
      </c>
      <c r="F19" s="269">
        <v>400000</v>
      </c>
      <c r="G19" s="268">
        <v>400000</v>
      </c>
      <c r="H19" s="270">
        <v>0</v>
      </c>
    </row>
    <row r="20" spans="1:8" ht="20.25" customHeight="1">
      <c r="A20" s="273" t="s">
        <v>81</v>
      </c>
      <c r="B20" s="273"/>
      <c r="C20" s="274"/>
      <c r="D20" s="272" t="s">
        <v>46</v>
      </c>
      <c r="E20" s="271" t="s">
        <v>17</v>
      </c>
      <c r="F20" s="269">
        <v>533009</v>
      </c>
      <c r="G20" s="268">
        <v>533009</v>
      </c>
      <c r="H20" s="270">
        <v>0</v>
      </c>
    </row>
    <row r="21" spans="1:8" ht="20.25" customHeight="1">
      <c r="A21" s="273" t="s">
        <v>193</v>
      </c>
      <c r="B21" s="273" t="s">
        <v>284</v>
      </c>
      <c r="C21" s="274"/>
      <c r="D21" s="272" t="s">
        <v>206</v>
      </c>
      <c r="E21" s="271" t="s">
        <v>281</v>
      </c>
      <c r="F21" s="269">
        <v>533009</v>
      </c>
      <c r="G21" s="268">
        <v>533009</v>
      </c>
      <c r="H21" s="270">
        <v>0</v>
      </c>
    </row>
    <row r="22" spans="1:8" ht="20.25" customHeight="1">
      <c r="A22" s="273" t="s">
        <v>131</v>
      </c>
      <c r="B22" s="273" t="s">
        <v>151</v>
      </c>
      <c r="C22" s="274" t="s">
        <v>5</v>
      </c>
      <c r="D22" s="272" t="s">
        <v>70</v>
      </c>
      <c r="E22" s="271" t="s">
        <v>94</v>
      </c>
      <c r="F22" s="269">
        <v>90288</v>
      </c>
      <c r="G22" s="268">
        <v>90288</v>
      </c>
      <c r="H22" s="270">
        <v>0</v>
      </c>
    </row>
    <row r="23" spans="1:8" ht="20.25" customHeight="1">
      <c r="A23" s="273" t="s">
        <v>131</v>
      </c>
      <c r="B23" s="273" t="s">
        <v>151</v>
      </c>
      <c r="C23" s="274" t="s">
        <v>284</v>
      </c>
      <c r="D23" s="272" t="s">
        <v>70</v>
      </c>
      <c r="E23" s="271" t="s">
        <v>263</v>
      </c>
      <c r="F23" s="269">
        <v>442721</v>
      </c>
      <c r="G23" s="268">
        <v>442721</v>
      </c>
      <c r="H23" s="270">
        <v>0</v>
      </c>
    </row>
    <row r="24" spans="1:8" ht="20.25" customHeight="1">
      <c r="A24" s="273" t="s">
        <v>161</v>
      </c>
      <c r="B24" s="273"/>
      <c r="C24" s="274"/>
      <c r="D24" s="272" t="s">
        <v>46</v>
      </c>
      <c r="E24" s="271" t="s">
        <v>30</v>
      </c>
      <c r="F24" s="269">
        <v>101665</v>
      </c>
      <c r="G24" s="268">
        <v>101665</v>
      </c>
      <c r="H24" s="270">
        <v>0</v>
      </c>
    </row>
    <row r="25" spans="1:8" ht="20.25" customHeight="1">
      <c r="A25" s="273" t="s">
        <v>305</v>
      </c>
      <c r="B25" s="273" t="s">
        <v>216</v>
      </c>
      <c r="C25" s="274"/>
      <c r="D25" s="272" t="s">
        <v>206</v>
      </c>
      <c r="E25" s="271" t="s">
        <v>332</v>
      </c>
      <c r="F25" s="269">
        <v>101665</v>
      </c>
      <c r="G25" s="268">
        <v>101665</v>
      </c>
      <c r="H25" s="270">
        <v>0</v>
      </c>
    </row>
    <row r="26" spans="1:8" ht="20.25" customHeight="1">
      <c r="A26" s="273" t="s">
        <v>14</v>
      </c>
      <c r="B26" s="273" t="s">
        <v>71</v>
      </c>
      <c r="C26" s="274" t="s">
        <v>287</v>
      </c>
      <c r="D26" s="272" t="s">
        <v>70</v>
      </c>
      <c r="E26" s="271" t="s">
        <v>232</v>
      </c>
      <c r="F26" s="269">
        <v>101665</v>
      </c>
      <c r="G26" s="268">
        <v>101665</v>
      </c>
      <c r="H26" s="270">
        <v>0</v>
      </c>
    </row>
    <row r="27" spans="1:8" ht="20.25" customHeight="1">
      <c r="A27" s="273" t="s">
        <v>139</v>
      </c>
      <c r="B27" s="273"/>
      <c r="C27" s="274"/>
      <c r="D27" s="272" t="s">
        <v>46</v>
      </c>
      <c r="E27" s="271" t="s">
        <v>211</v>
      </c>
      <c r="F27" s="269">
        <v>265633</v>
      </c>
      <c r="G27" s="268">
        <v>265633</v>
      </c>
      <c r="H27" s="270">
        <v>0</v>
      </c>
    </row>
    <row r="28" spans="1:8" ht="20.25" customHeight="1">
      <c r="A28" s="273" t="s">
        <v>329</v>
      </c>
      <c r="B28" s="273" t="s">
        <v>196</v>
      </c>
      <c r="C28" s="274"/>
      <c r="D28" s="272" t="s">
        <v>206</v>
      </c>
      <c r="E28" s="271" t="s">
        <v>270</v>
      </c>
      <c r="F28" s="269">
        <v>265633</v>
      </c>
      <c r="G28" s="268">
        <v>265633</v>
      </c>
      <c r="H28" s="270">
        <v>0</v>
      </c>
    </row>
    <row r="29" spans="1:8" ht="20.25" customHeight="1">
      <c r="A29" s="273" t="s">
        <v>74</v>
      </c>
      <c r="B29" s="273" t="s">
        <v>54</v>
      </c>
      <c r="C29" s="274" t="s">
        <v>287</v>
      </c>
      <c r="D29" s="272" t="s">
        <v>70</v>
      </c>
      <c r="E29" s="271" t="s">
        <v>128</v>
      </c>
      <c r="F29" s="269">
        <v>265633</v>
      </c>
      <c r="G29" s="268">
        <v>265633</v>
      </c>
      <c r="H29" s="270">
        <v>0</v>
      </c>
    </row>
  </sheetData>
  <sheetProtection/>
  <mergeCells count="6">
    <mergeCell ref="A1:D1"/>
    <mergeCell ref="F5:F7"/>
    <mergeCell ref="G5:G7"/>
    <mergeCell ref="H5:H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38"/>
    </row>
    <row r="2" spans="1:34" ht="20.25" customHeight="1">
      <c r="A2" s="6"/>
      <c r="B2" s="6"/>
      <c r="C2" s="6"/>
      <c r="D2" s="6"/>
      <c r="E2" s="6"/>
      <c r="F2" s="6"/>
      <c r="G2" s="6"/>
      <c r="H2" s="7" t="s">
        <v>63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39" t="s">
        <v>210</v>
      </c>
      <c r="B3" s="39"/>
      <c r="C3" s="39"/>
      <c r="D3" s="39"/>
      <c r="E3" s="39"/>
      <c r="F3" s="39"/>
      <c r="G3" s="39"/>
      <c r="H3" s="3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370</v>
      </c>
      <c r="B5" s="12"/>
      <c r="C5" s="12" t="s">
        <v>15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26" customFormat="1" ht="37.5" customHeight="1">
      <c r="A6" s="22" t="s">
        <v>106</v>
      </c>
      <c r="B6" s="37" t="s">
        <v>331</v>
      </c>
      <c r="C6" s="22" t="s">
        <v>106</v>
      </c>
      <c r="D6" s="22" t="s">
        <v>77</v>
      </c>
      <c r="E6" s="23" t="s">
        <v>227</v>
      </c>
      <c r="F6" s="24" t="s">
        <v>225</v>
      </c>
      <c r="G6" s="22" t="s">
        <v>303</v>
      </c>
      <c r="H6" s="24" t="s">
        <v>27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4.75" customHeight="1">
      <c r="A7" s="27" t="s">
        <v>352</v>
      </c>
      <c r="B7" s="69">
        <f>D7</f>
        <v>5362339</v>
      </c>
      <c r="C7" s="28" t="s">
        <v>150</v>
      </c>
      <c r="D7" s="84">
        <f>SUM(E7:H7)</f>
        <v>5362339</v>
      </c>
      <c r="E7" s="80">
        <f>SUM(E8:E31)</f>
        <v>5362339</v>
      </c>
      <c r="F7" s="80">
        <f>SUM(F8:F31)</f>
        <v>0</v>
      </c>
      <c r="G7" s="80">
        <f>SUM(G8:G31)</f>
        <v>0</v>
      </c>
      <c r="H7" s="80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27" t="s">
        <v>138</v>
      </c>
      <c r="B8" s="140">
        <f>E7</f>
        <v>5362339</v>
      </c>
      <c r="C8" s="49" t="s">
        <v>57</v>
      </c>
      <c r="D8" s="85">
        <f>SUM(E8:H8)</f>
        <v>4062032</v>
      </c>
      <c r="E8" s="275">
        <v>4062032</v>
      </c>
      <c r="F8" s="255">
        <v>0</v>
      </c>
      <c r="G8" s="86">
        <v>0</v>
      </c>
      <c r="H8" s="255">
        <v>0</v>
      </c>
      <c r="I8" s="81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27" t="s">
        <v>333</v>
      </c>
      <c r="B9" s="140">
        <f>F7</f>
        <v>0</v>
      </c>
      <c r="C9" s="49" t="s">
        <v>146</v>
      </c>
      <c r="D9" s="85">
        <f>SUM(E9:H9)</f>
        <v>0</v>
      </c>
      <c r="E9" s="275">
        <v>0</v>
      </c>
      <c r="F9" s="255">
        <v>0</v>
      </c>
      <c r="G9" s="86">
        <v>0</v>
      </c>
      <c r="H9" s="255">
        <v>0</v>
      </c>
      <c r="I9" s="8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27" t="s">
        <v>343</v>
      </c>
      <c r="B10" s="140">
        <f>G7</f>
        <v>0</v>
      </c>
      <c r="C10" s="49" t="s">
        <v>45</v>
      </c>
      <c r="D10" s="85">
        <f>SUM(E10:H10)</f>
        <v>0</v>
      </c>
      <c r="E10" s="275">
        <v>0</v>
      </c>
      <c r="F10" s="255">
        <v>0</v>
      </c>
      <c r="G10" s="86">
        <v>0</v>
      </c>
      <c r="H10" s="255">
        <v>0</v>
      </c>
      <c r="I10" s="8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27" t="s">
        <v>168</v>
      </c>
      <c r="B11" s="140">
        <f>SUM(B12:B15)</f>
        <v>0</v>
      </c>
      <c r="C11" s="79" t="s">
        <v>156</v>
      </c>
      <c r="D11" s="85">
        <f>SUM(E11:H11)</f>
        <v>0</v>
      </c>
      <c r="E11" s="275">
        <v>0</v>
      </c>
      <c r="F11" s="255">
        <v>0</v>
      </c>
      <c r="G11" s="86">
        <v>0</v>
      </c>
      <c r="H11" s="255">
        <v>0</v>
      </c>
      <c r="I11" s="8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27" t="s">
        <v>138</v>
      </c>
      <c r="B12" s="140">
        <v>0</v>
      </c>
      <c r="C12" s="79" t="s">
        <v>276</v>
      </c>
      <c r="D12" s="85">
        <f>SUM(E12:H12)</f>
        <v>0</v>
      </c>
      <c r="E12" s="275">
        <v>0</v>
      </c>
      <c r="F12" s="255">
        <v>0</v>
      </c>
      <c r="G12" s="86">
        <v>0</v>
      </c>
      <c r="H12" s="255">
        <v>0</v>
      </c>
      <c r="I12" s="81"/>
      <c r="J12" s="8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27" t="s">
        <v>333</v>
      </c>
      <c r="B13" s="140">
        <v>0</v>
      </c>
      <c r="C13" s="49" t="s">
        <v>110</v>
      </c>
      <c r="D13" s="85">
        <f>SUM(E13:H13)</f>
        <v>400000</v>
      </c>
      <c r="E13" s="275">
        <v>400000</v>
      </c>
      <c r="F13" s="255">
        <v>0</v>
      </c>
      <c r="G13" s="86">
        <v>0</v>
      </c>
      <c r="H13" s="255">
        <v>0</v>
      </c>
      <c r="I13" s="8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27" t="s">
        <v>343</v>
      </c>
      <c r="B14" s="140">
        <v>0</v>
      </c>
      <c r="C14" s="49" t="s">
        <v>209</v>
      </c>
      <c r="D14" s="85">
        <f>SUM(E14:H14)</f>
        <v>0</v>
      </c>
      <c r="E14" s="275">
        <v>0</v>
      </c>
      <c r="F14" s="255">
        <v>0</v>
      </c>
      <c r="G14" s="86">
        <v>0</v>
      </c>
      <c r="H14" s="255">
        <v>0</v>
      </c>
      <c r="I14" s="81"/>
      <c r="J14" s="81"/>
      <c r="K14" s="81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27" t="s">
        <v>258</v>
      </c>
      <c r="B15" s="140">
        <v>0</v>
      </c>
      <c r="C15" s="79" t="s">
        <v>256</v>
      </c>
      <c r="D15" s="85">
        <f>SUM(E15:H15)</f>
        <v>533009</v>
      </c>
      <c r="E15" s="275">
        <v>533009</v>
      </c>
      <c r="F15" s="255">
        <v>0</v>
      </c>
      <c r="G15" s="86">
        <v>0</v>
      </c>
      <c r="H15" s="255">
        <v>0</v>
      </c>
      <c r="I15" s="81"/>
      <c r="J15" s="8"/>
      <c r="K15" s="8"/>
      <c r="L15" s="81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29"/>
      <c r="B16" s="90"/>
      <c r="C16" s="50" t="s">
        <v>367</v>
      </c>
      <c r="D16" s="85">
        <f>SUM(E16:H16)</f>
        <v>0</v>
      </c>
      <c r="E16" s="275">
        <v>0</v>
      </c>
      <c r="F16" s="255">
        <v>0</v>
      </c>
      <c r="G16" s="82">
        <v>0</v>
      </c>
      <c r="H16" s="255">
        <v>0</v>
      </c>
      <c r="I16" s="81"/>
      <c r="J16" s="81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29"/>
      <c r="B17" s="90"/>
      <c r="C17" s="50" t="s">
        <v>33</v>
      </c>
      <c r="D17" s="85">
        <f>SUM(E17:H17)</f>
        <v>101665</v>
      </c>
      <c r="E17" s="275">
        <v>101665</v>
      </c>
      <c r="F17" s="255">
        <v>0</v>
      </c>
      <c r="G17" s="82">
        <v>0</v>
      </c>
      <c r="H17" s="255">
        <v>0</v>
      </c>
      <c r="I17" s="81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29"/>
      <c r="B18" s="90"/>
      <c r="C18" s="50" t="s">
        <v>165</v>
      </c>
      <c r="D18" s="85">
        <f>SUM(E18:H18)</f>
        <v>0</v>
      </c>
      <c r="E18" s="275">
        <v>0</v>
      </c>
      <c r="F18" s="255">
        <v>0</v>
      </c>
      <c r="G18" s="82">
        <v>0</v>
      </c>
      <c r="H18" s="255">
        <v>0</v>
      </c>
      <c r="I18" s="81"/>
      <c r="J18" s="81"/>
      <c r="K18" s="8"/>
      <c r="L18" s="8"/>
      <c r="M18" s="8"/>
      <c r="N18" s="8"/>
      <c r="O18" s="8"/>
      <c r="P18" s="8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29"/>
      <c r="B19" s="90"/>
      <c r="C19" s="50" t="s">
        <v>158</v>
      </c>
      <c r="D19" s="85">
        <f>SUM(E19:H19)</f>
        <v>0</v>
      </c>
      <c r="E19" s="275">
        <v>0</v>
      </c>
      <c r="F19" s="255">
        <v>0</v>
      </c>
      <c r="G19" s="82">
        <v>0</v>
      </c>
      <c r="H19" s="255">
        <v>0</v>
      </c>
      <c r="I19" s="81"/>
      <c r="J19" s="8"/>
      <c r="K19" s="8"/>
      <c r="L19" s="8"/>
      <c r="M19" s="8"/>
      <c r="N19" s="81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29"/>
      <c r="B20" s="90"/>
      <c r="C20" s="50" t="s">
        <v>52</v>
      </c>
      <c r="D20" s="85">
        <f>SUM(E20:H20)</f>
        <v>0</v>
      </c>
      <c r="E20" s="275">
        <v>0</v>
      </c>
      <c r="F20" s="255">
        <v>0</v>
      </c>
      <c r="G20" s="86">
        <v>0</v>
      </c>
      <c r="H20" s="255">
        <v>0</v>
      </c>
      <c r="I20" s="81"/>
      <c r="J20" s="8"/>
      <c r="K20" s="81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29"/>
      <c r="B21" s="90"/>
      <c r="C21" s="50" t="s">
        <v>322</v>
      </c>
      <c r="D21" s="85">
        <f>SUM(E21:H21)</f>
        <v>0</v>
      </c>
      <c r="E21" s="275">
        <v>0</v>
      </c>
      <c r="F21" s="255">
        <v>0</v>
      </c>
      <c r="G21" s="82">
        <v>0</v>
      </c>
      <c r="H21" s="255">
        <v>0</v>
      </c>
      <c r="I21" s="81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29"/>
      <c r="B22" s="90"/>
      <c r="C22" s="50" t="s">
        <v>93</v>
      </c>
      <c r="D22" s="85">
        <f>SUM(E22:H22)</f>
        <v>0</v>
      </c>
      <c r="E22" s="275">
        <v>0</v>
      </c>
      <c r="F22" s="255">
        <v>0</v>
      </c>
      <c r="G22" s="87">
        <v>0</v>
      </c>
      <c r="H22" s="255">
        <v>0</v>
      </c>
      <c r="I22" s="81"/>
      <c r="J22" s="81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29"/>
      <c r="B23" s="90"/>
      <c r="C23" s="50" t="s">
        <v>73</v>
      </c>
      <c r="D23" s="85">
        <f>SUM(E23:H23)</f>
        <v>0</v>
      </c>
      <c r="E23" s="275">
        <v>0</v>
      </c>
      <c r="F23" s="255">
        <v>0</v>
      </c>
      <c r="G23" s="82">
        <v>0</v>
      </c>
      <c r="H23" s="255">
        <v>0</v>
      </c>
      <c r="I23" s="8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29"/>
      <c r="B24" s="90"/>
      <c r="C24" s="50" t="s">
        <v>248</v>
      </c>
      <c r="D24" s="85">
        <f>SUM(E24:H24)</f>
        <v>0</v>
      </c>
      <c r="E24" s="275">
        <v>0</v>
      </c>
      <c r="F24" s="255">
        <v>0</v>
      </c>
      <c r="G24" s="82">
        <v>0</v>
      </c>
      <c r="H24" s="255">
        <v>0</v>
      </c>
      <c r="I24" s="8"/>
      <c r="J24" s="81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29"/>
      <c r="B25" s="90"/>
      <c r="C25" s="50" t="s">
        <v>85</v>
      </c>
      <c r="D25" s="85">
        <f>SUM(E25:H25)</f>
        <v>0</v>
      </c>
      <c r="E25" s="275">
        <v>0</v>
      </c>
      <c r="F25" s="255">
        <v>0</v>
      </c>
      <c r="G25" s="82">
        <v>0</v>
      </c>
      <c r="H25" s="255">
        <v>0</v>
      </c>
      <c r="I25" s="81"/>
      <c r="J25" s="8"/>
      <c r="K25" s="81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29"/>
      <c r="B26" s="90"/>
      <c r="C26" s="50" t="s">
        <v>218</v>
      </c>
      <c r="D26" s="85">
        <f>SUM(E26:H26)</f>
        <v>0</v>
      </c>
      <c r="E26" s="275">
        <v>0</v>
      </c>
      <c r="F26" s="255">
        <v>0</v>
      </c>
      <c r="G26" s="82">
        <v>0</v>
      </c>
      <c r="H26" s="255">
        <v>0</v>
      </c>
      <c r="I26" s="81"/>
      <c r="J26" s="81"/>
      <c r="K26" s="8"/>
      <c r="L26" s="8"/>
      <c r="M26" s="8"/>
      <c r="N26" s="8"/>
      <c r="O26" s="81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29"/>
      <c r="B27" s="90"/>
      <c r="C27" s="50" t="s">
        <v>308</v>
      </c>
      <c r="D27" s="85">
        <f>SUM(E27:H27)</f>
        <v>265633</v>
      </c>
      <c r="E27" s="275">
        <v>265633</v>
      </c>
      <c r="F27" s="255">
        <v>0</v>
      </c>
      <c r="G27" s="82">
        <v>0</v>
      </c>
      <c r="H27" s="255">
        <v>0</v>
      </c>
      <c r="I27" s="81"/>
      <c r="J27" s="8"/>
      <c r="K27" s="8"/>
      <c r="L27" s="81"/>
      <c r="M27" s="8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29"/>
      <c r="B28" s="90"/>
      <c r="C28" s="50" t="s">
        <v>84</v>
      </c>
      <c r="D28" s="85">
        <f>SUM(E28:H28)</f>
        <v>0</v>
      </c>
      <c r="E28" s="275">
        <v>0</v>
      </c>
      <c r="F28" s="255">
        <v>0</v>
      </c>
      <c r="G28" s="82">
        <v>0</v>
      </c>
      <c r="H28" s="255">
        <v>0</v>
      </c>
      <c r="I28" s="81"/>
      <c r="J28" s="81"/>
      <c r="K28" s="8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29"/>
      <c r="B29" s="90"/>
      <c r="C29" s="50" t="s">
        <v>181</v>
      </c>
      <c r="D29" s="85">
        <f>SUM(E29:H29)</f>
        <v>0</v>
      </c>
      <c r="E29" s="275">
        <v>0</v>
      </c>
      <c r="F29" s="255">
        <v>0</v>
      </c>
      <c r="G29" s="82">
        <v>0</v>
      </c>
      <c r="H29" s="255">
        <v>0</v>
      </c>
      <c r="I29" s="81"/>
      <c r="J29" s="81"/>
      <c r="K29" s="81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29"/>
      <c r="B30" s="90"/>
      <c r="C30" s="50" t="s">
        <v>356</v>
      </c>
      <c r="D30" s="85">
        <f>SUM(E30:H30)</f>
        <v>0</v>
      </c>
      <c r="E30" s="275">
        <v>0</v>
      </c>
      <c r="F30" s="258">
        <v>0</v>
      </c>
      <c r="G30" s="82">
        <v>0</v>
      </c>
      <c r="H30" s="255">
        <v>0</v>
      </c>
      <c r="I30" s="81"/>
      <c r="J30" s="8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29"/>
      <c r="B31" s="90"/>
      <c r="C31" s="50" t="s">
        <v>16</v>
      </c>
      <c r="D31" s="85">
        <f>SUM(E31:H31)</f>
        <v>0</v>
      </c>
      <c r="E31" s="276">
        <v>0</v>
      </c>
      <c r="F31" s="259">
        <v>0</v>
      </c>
      <c r="G31" s="82">
        <v>0</v>
      </c>
      <c r="H31" s="258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72"/>
      <c r="C32" s="14" t="s">
        <v>292</v>
      </c>
      <c r="D32" s="85">
        <f>SUM(E32:H32)</f>
        <v>0</v>
      </c>
      <c r="E32" s="88">
        <v>0</v>
      </c>
      <c r="F32" s="88">
        <v>0</v>
      </c>
      <c r="G32" s="89">
        <v>0</v>
      </c>
      <c r="H32" s="90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92"/>
      <c r="C33" s="78"/>
      <c r="D33" s="91"/>
      <c r="E33" s="71"/>
      <c r="F33" s="71"/>
      <c r="G33" s="71"/>
      <c r="H33" s="7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285</v>
      </c>
      <c r="B34" s="92">
        <f>B11+B7</f>
        <v>5362339</v>
      </c>
      <c r="C34" s="13" t="s">
        <v>188</v>
      </c>
      <c r="D34" s="85">
        <f>D32+D7</f>
        <v>5362339</v>
      </c>
      <c r="E34" s="85">
        <f>E32+E7</f>
        <v>5362339</v>
      </c>
      <c r="F34" s="85">
        <f>F32+F7</f>
        <v>0</v>
      </c>
      <c r="G34" s="85">
        <f>G32+G7</f>
        <v>0</v>
      </c>
      <c r="H34" s="85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  <col min="15" max="256" width="9.16015625" style="0" customWidth="1"/>
  </cols>
  <sheetData>
    <row r="1" spans="1:14" ht="9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31" t="s">
        <v>336</v>
      </c>
      <c r="N1" s="122"/>
    </row>
    <row r="2" spans="1:14" ht="22.5" customHeight="1">
      <c r="A2" s="123" t="s">
        <v>121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2"/>
    </row>
    <row r="3" spans="1:14" ht="16.5" customHeight="1">
      <c r="A3" s="124" t="s">
        <v>2</v>
      </c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 t="s">
        <v>23</v>
      </c>
      <c r="N3" s="126"/>
    </row>
    <row r="4" spans="1:14" ht="19.5" customHeight="1">
      <c r="A4" s="128" t="s">
        <v>80</v>
      </c>
      <c r="B4" s="128"/>
      <c r="C4" s="128"/>
      <c r="D4" s="129" t="s">
        <v>251</v>
      </c>
      <c r="E4" s="130" t="s">
        <v>171</v>
      </c>
      <c r="F4" s="130"/>
      <c r="G4" s="130"/>
      <c r="H4" s="130" t="s">
        <v>53</v>
      </c>
      <c r="I4" s="130"/>
      <c r="J4" s="130"/>
      <c r="K4" s="130" t="s">
        <v>134</v>
      </c>
      <c r="L4" s="130"/>
      <c r="M4" s="130"/>
      <c r="N4" s="122"/>
    </row>
    <row r="5" spans="1:14" ht="19.5" customHeight="1">
      <c r="A5" s="129" t="s">
        <v>376</v>
      </c>
      <c r="B5" s="129"/>
      <c r="C5" s="128" t="s">
        <v>107</v>
      </c>
      <c r="D5" s="129"/>
      <c r="E5" s="131" t="s">
        <v>202</v>
      </c>
      <c r="F5" s="138" t="s">
        <v>34</v>
      </c>
      <c r="G5" s="131" t="s">
        <v>219</v>
      </c>
      <c r="H5" s="131" t="s">
        <v>202</v>
      </c>
      <c r="I5" s="131" t="s">
        <v>34</v>
      </c>
      <c r="J5" s="131" t="s">
        <v>219</v>
      </c>
      <c r="K5" s="131" t="s">
        <v>202</v>
      </c>
      <c r="L5" s="131" t="s">
        <v>34</v>
      </c>
      <c r="M5" s="131" t="s">
        <v>219</v>
      </c>
      <c r="N5" s="122"/>
    </row>
    <row r="6" spans="1:14" ht="19.5" customHeight="1">
      <c r="A6" s="132" t="s">
        <v>152</v>
      </c>
      <c r="B6" s="132" t="s">
        <v>259</v>
      </c>
      <c r="C6" s="133"/>
      <c r="D6" s="134"/>
      <c r="E6" s="135"/>
      <c r="F6" s="139"/>
      <c r="G6" s="135"/>
      <c r="H6" s="135"/>
      <c r="I6" s="135"/>
      <c r="J6" s="135"/>
      <c r="K6" s="135"/>
      <c r="L6" s="135"/>
      <c r="M6" s="135"/>
      <c r="N6" s="122"/>
    </row>
    <row r="7" spans="1:14" ht="19.5" customHeight="1">
      <c r="A7" s="278"/>
      <c r="B7" s="278"/>
      <c r="C7" s="278" t="s">
        <v>77</v>
      </c>
      <c r="D7" s="277">
        <v>5362339</v>
      </c>
      <c r="E7" s="277">
        <v>5362339</v>
      </c>
      <c r="F7" s="277">
        <v>5262339</v>
      </c>
      <c r="G7" s="279">
        <v>100000</v>
      </c>
      <c r="H7" s="280">
        <v>0</v>
      </c>
      <c r="I7" s="277">
        <v>0</v>
      </c>
      <c r="J7" s="279">
        <v>0</v>
      </c>
      <c r="K7" s="280">
        <v>0</v>
      </c>
      <c r="L7" s="277">
        <v>0</v>
      </c>
      <c r="M7" s="279">
        <v>0</v>
      </c>
      <c r="N7" s="137"/>
    </row>
    <row r="8" spans="1:14" ht="19.5" customHeight="1">
      <c r="A8" s="278" t="s">
        <v>116</v>
      </c>
      <c r="B8" s="278"/>
      <c r="C8" s="278" t="s">
        <v>280</v>
      </c>
      <c r="D8" s="277">
        <v>3133622</v>
      </c>
      <c r="E8" s="277">
        <v>3133622</v>
      </c>
      <c r="F8" s="277">
        <v>3133622</v>
      </c>
      <c r="G8" s="279">
        <v>0</v>
      </c>
      <c r="H8" s="280">
        <v>0</v>
      </c>
      <c r="I8" s="277">
        <v>0</v>
      </c>
      <c r="J8" s="279">
        <v>0</v>
      </c>
      <c r="K8" s="280">
        <v>0</v>
      </c>
      <c r="L8" s="277">
        <v>0</v>
      </c>
      <c r="M8" s="279">
        <v>0</v>
      </c>
      <c r="N8" s="137"/>
    </row>
    <row r="9" spans="1:14" ht="19.5" customHeight="1">
      <c r="A9" s="278" t="s">
        <v>360</v>
      </c>
      <c r="B9" s="278" t="s">
        <v>287</v>
      </c>
      <c r="C9" s="278" t="s">
        <v>261</v>
      </c>
      <c r="D9" s="277">
        <v>2213607</v>
      </c>
      <c r="E9" s="277">
        <v>2213607</v>
      </c>
      <c r="F9" s="277">
        <v>2213607</v>
      </c>
      <c r="G9" s="279">
        <v>0</v>
      </c>
      <c r="H9" s="280">
        <v>0</v>
      </c>
      <c r="I9" s="277">
        <v>0</v>
      </c>
      <c r="J9" s="279">
        <v>0</v>
      </c>
      <c r="K9" s="280">
        <v>0</v>
      </c>
      <c r="L9" s="277">
        <v>0</v>
      </c>
      <c r="M9" s="279">
        <v>0</v>
      </c>
      <c r="N9" s="122"/>
    </row>
    <row r="10" spans="1:13" ht="19.5" customHeight="1">
      <c r="A10" s="278" t="s">
        <v>360</v>
      </c>
      <c r="B10" s="278" t="s">
        <v>196</v>
      </c>
      <c r="C10" s="278" t="s">
        <v>72</v>
      </c>
      <c r="D10" s="277">
        <v>586382</v>
      </c>
      <c r="E10" s="277">
        <v>586382</v>
      </c>
      <c r="F10" s="277">
        <v>586382</v>
      </c>
      <c r="G10" s="279">
        <v>0</v>
      </c>
      <c r="H10" s="280">
        <v>0</v>
      </c>
      <c r="I10" s="277">
        <v>0</v>
      </c>
      <c r="J10" s="279">
        <v>0</v>
      </c>
      <c r="K10" s="280">
        <v>0</v>
      </c>
      <c r="L10" s="277">
        <v>0</v>
      </c>
      <c r="M10" s="279">
        <v>0</v>
      </c>
    </row>
    <row r="11" spans="1:13" ht="19.5" customHeight="1">
      <c r="A11" s="278" t="s">
        <v>360</v>
      </c>
      <c r="B11" s="278" t="s">
        <v>92</v>
      </c>
      <c r="C11" s="278" t="s">
        <v>291</v>
      </c>
      <c r="D11" s="277">
        <v>265633</v>
      </c>
      <c r="E11" s="277">
        <v>265633</v>
      </c>
      <c r="F11" s="277">
        <v>265633</v>
      </c>
      <c r="G11" s="279">
        <v>0</v>
      </c>
      <c r="H11" s="280">
        <v>0</v>
      </c>
      <c r="I11" s="277">
        <v>0</v>
      </c>
      <c r="J11" s="279">
        <v>0</v>
      </c>
      <c r="K11" s="280">
        <v>0</v>
      </c>
      <c r="L11" s="277">
        <v>0</v>
      </c>
      <c r="M11" s="279">
        <v>0</v>
      </c>
    </row>
    <row r="12" spans="1:14" ht="19.5" customHeight="1">
      <c r="A12" s="278" t="s">
        <v>360</v>
      </c>
      <c r="B12" s="278" t="s">
        <v>24</v>
      </c>
      <c r="C12" s="278" t="s">
        <v>155</v>
      </c>
      <c r="D12" s="277">
        <v>68000</v>
      </c>
      <c r="E12" s="277">
        <v>68000</v>
      </c>
      <c r="F12" s="277">
        <v>68000</v>
      </c>
      <c r="G12" s="279">
        <v>0</v>
      </c>
      <c r="H12" s="280">
        <v>0</v>
      </c>
      <c r="I12" s="277">
        <v>0</v>
      </c>
      <c r="J12" s="279">
        <v>0</v>
      </c>
      <c r="K12" s="280">
        <v>0</v>
      </c>
      <c r="L12" s="277">
        <v>0</v>
      </c>
      <c r="M12" s="279">
        <v>0</v>
      </c>
      <c r="N12" s="122"/>
    </row>
    <row r="13" spans="1:13" ht="19.5" customHeight="1">
      <c r="A13" s="278" t="s">
        <v>21</v>
      </c>
      <c r="B13" s="278"/>
      <c r="C13" s="278" t="s">
        <v>363</v>
      </c>
      <c r="D13" s="277">
        <v>1990393</v>
      </c>
      <c r="E13" s="277">
        <v>1990393</v>
      </c>
      <c r="F13" s="277">
        <v>1990393</v>
      </c>
      <c r="G13" s="279">
        <v>0</v>
      </c>
      <c r="H13" s="280">
        <v>0</v>
      </c>
      <c r="I13" s="277">
        <v>0</v>
      </c>
      <c r="J13" s="279">
        <v>0</v>
      </c>
      <c r="K13" s="280">
        <v>0</v>
      </c>
      <c r="L13" s="277">
        <v>0</v>
      </c>
      <c r="M13" s="279">
        <v>0</v>
      </c>
    </row>
    <row r="14" spans="1:13" ht="19.5" customHeight="1">
      <c r="A14" s="278" t="s">
        <v>268</v>
      </c>
      <c r="B14" s="278" t="s">
        <v>287</v>
      </c>
      <c r="C14" s="278" t="s">
        <v>319</v>
      </c>
      <c r="D14" s="277">
        <v>365393</v>
      </c>
      <c r="E14" s="277">
        <v>365393</v>
      </c>
      <c r="F14" s="277">
        <v>365393</v>
      </c>
      <c r="G14" s="279">
        <v>0</v>
      </c>
      <c r="H14" s="280">
        <v>0</v>
      </c>
      <c r="I14" s="277">
        <v>0</v>
      </c>
      <c r="J14" s="279">
        <v>0</v>
      </c>
      <c r="K14" s="280">
        <v>0</v>
      </c>
      <c r="L14" s="277">
        <v>0</v>
      </c>
      <c r="M14" s="279">
        <v>0</v>
      </c>
    </row>
    <row r="15" spans="1:14" ht="19.5" customHeight="1">
      <c r="A15" s="278" t="s">
        <v>268</v>
      </c>
      <c r="B15" s="278" t="s">
        <v>194</v>
      </c>
      <c r="C15" s="278" t="s">
        <v>257</v>
      </c>
      <c r="D15" s="277">
        <v>75000</v>
      </c>
      <c r="E15" s="277">
        <v>75000</v>
      </c>
      <c r="F15" s="277">
        <v>75000</v>
      </c>
      <c r="G15" s="279">
        <v>0</v>
      </c>
      <c r="H15" s="280">
        <v>0</v>
      </c>
      <c r="I15" s="277">
        <v>0</v>
      </c>
      <c r="J15" s="279">
        <v>0</v>
      </c>
      <c r="K15" s="280">
        <v>0</v>
      </c>
      <c r="L15" s="277">
        <v>0</v>
      </c>
      <c r="M15" s="279">
        <v>0</v>
      </c>
      <c r="N15" s="122"/>
    </row>
    <row r="16" spans="1:14" ht="19.5" customHeight="1">
      <c r="A16" s="278" t="s">
        <v>268</v>
      </c>
      <c r="B16" s="278" t="s">
        <v>4</v>
      </c>
      <c r="C16" s="278" t="s">
        <v>127</v>
      </c>
      <c r="D16" s="277">
        <v>50000</v>
      </c>
      <c r="E16" s="277">
        <v>50000</v>
      </c>
      <c r="F16" s="277">
        <v>50000</v>
      </c>
      <c r="G16" s="279">
        <v>0</v>
      </c>
      <c r="H16" s="280">
        <v>0</v>
      </c>
      <c r="I16" s="277">
        <v>0</v>
      </c>
      <c r="J16" s="279">
        <v>0</v>
      </c>
      <c r="K16" s="280">
        <v>0</v>
      </c>
      <c r="L16" s="277">
        <v>0</v>
      </c>
      <c r="M16" s="279">
        <v>0</v>
      </c>
      <c r="N16" s="122"/>
    </row>
    <row r="17" spans="1:13" ht="19.5" customHeight="1">
      <c r="A17" s="278" t="s">
        <v>268</v>
      </c>
      <c r="B17" s="278" t="s">
        <v>24</v>
      </c>
      <c r="C17" s="278" t="s">
        <v>170</v>
      </c>
      <c r="D17" s="277">
        <v>1500000</v>
      </c>
      <c r="E17" s="277">
        <v>1500000</v>
      </c>
      <c r="F17" s="277">
        <v>1500000</v>
      </c>
      <c r="G17" s="279">
        <v>0</v>
      </c>
      <c r="H17" s="280">
        <v>0</v>
      </c>
      <c r="I17" s="277">
        <v>0</v>
      </c>
      <c r="J17" s="279">
        <v>0</v>
      </c>
      <c r="K17" s="280">
        <v>0</v>
      </c>
      <c r="L17" s="277">
        <v>0</v>
      </c>
      <c r="M17" s="279">
        <v>0</v>
      </c>
    </row>
    <row r="18" spans="1:13" ht="19.5" customHeight="1">
      <c r="A18" s="278" t="s">
        <v>300</v>
      </c>
      <c r="B18" s="278"/>
      <c r="C18" s="278" t="s">
        <v>220</v>
      </c>
      <c r="D18" s="277">
        <v>100000</v>
      </c>
      <c r="E18" s="277">
        <v>100000</v>
      </c>
      <c r="F18" s="277">
        <v>0</v>
      </c>
      <c r="G18" s="279">
        <v>100000</v>
      </c>
      <c r="H18" s="280">
        <v>0</v>
      </c>
      <c r="I18" s="277">
        <v>0</v>
      </c>
      <c r="J18" s="279">
        <v>0</v>
      </c>
      <c r="K18" s="280">
        <v>0</v>
      </c>
      <c r="L18" s="277">
        <v>0</v>
      </c>
      <c r="M18" s="279">
        <v>0</v>
      </c>
    </row>
    <row r="19" spans="1:13" ht="19.5" customHeight="1">
      <c r="A19" s="278" t="s">
        <v>178</v>
      </c>
      <c r="B19" s="278" t="s">
        <v>194</v>
      </c>
      <c r="C19" s="278" t="s">
        <v>204</v>
      </c>
      <c r="D19" s="277">
        <v>50000</v>
      </c>
      <c r="E19" s="277">
        <v>50000</v>
      </c>
      <c r="F19" s="277">
        <v>0</v>
      </c>
      <c r="G19" s="279">
        <v>50000</v>
      </c>
      <c r="H19" s="280">
        <v>0</v>
      </c>
      <c r="I19" s="277">
        <v>0</v>
      </c>
      <c r="J19" s="279">
        <v>0</v>
      </c>
      <c r="K19" s="280">
        <v>0</v>
      </c>
      <c r="L19" s="277">
        <v>0</v>
      </c>
      <c r="M19" s="279">
        <v>0</v>
      </c>
    </row>
    <row r="20" spans="1:13" ht="19.5" customHeight="1">
      <c r="A20" s="278" t="s">
        <v>178</v>
      </c>
      <c r="B20" s="278" t="s">
        <v>24</v>
      </c>
      <c r="C20" s="278" t="s">
        <v>26</v>
      </c>
      <c r="D20" s="277">
        <v>50000</v>
      </c>
      <c r="E20" s="277">
        <v>50000</v>
      </c>
      <c r="F20" s="277">
        <v>0</v>
      </c>
      <c r="G20" s="279">
        <v>50000</v>
      </c>
      <c r="H20" s="280">
        <v>0</v>
      </c>
      <c r="I20" s="277">
        <v>0</v>
      </c>
      <c r="J20" s="279">
        <v>0</v>
      </c>
      <c r="K20" s="280">
        <v>0</v>
      </c>
      <c r="L20" s="277">
        <v>0</v>
      </c>
      <c r="M20" s="279">
        <v>0</v>
      </c>
    </row>
    <row r="21" spans="1:13" ht="19.5" customHeight="1">
      <c r="A21" s="278" t="s">
        <v>115</v>
      </c>
      <c r="B21" s="278"/>
      <c r="C21" s="278" t="s">
        <v>18</v>
      </c>
      <c r="D21" s="277">
        <v>138324</v>
      </c>
      <c r="E21" s="277">
        <v>138324</v>
      </c>
      <c r="F21" s="277">
        <v>138324</v>
      </c>
      <c r="G21" s="279">
        <v>0</v>
      </c>
      <c r="H21" s="280">
        <v>0</v>
      </c>
      <c r="I21" s="277">
        <v>0</v>
      </c>
      <c r="J21" s="279">
        <v>0</v>
      </c>
      <c r="K21" s="280">
        <v>0</v>
      </c>
      <c r="L21" s="277">
        <v>0</v>
      </c>
      <c r="M21" s="279">
        <v>0</v>
      </c>
    </row>
    <row r="22" spans="1:13" ht="19.5" customHeight="1">
      <c r="A22" s="278" t="s">
        <v>357</v>
      </c>
      <c r="B22" s="278" t="s">
        <v>287</v>
      </c>
      <c r="C22" s="278" t="s">
        <v>35</v>
      </c>
      <c r="D22" s="277">
        <v>48036</v>
      </c>
      <c r="E22" s="277">
        <v>48036</v>
      </c>
      <c r="F22" s="277">
        <v>48036</v>
      </c>
      <c r="G22" s="279">
        <v>0</v>
      </c>
      <c r="H22" s="280">
        <v>0</v>
      </c>
      <c r="I22" s="277">
        <v>0</v>
      </c>
      <c r="J22" s="279">
        <v>0</v>
      </c>
      <c r="K22" s="280">
        <v>0</v>
      </c>
      <c r="L22" s="277">
        <v>0</v>
      </c>
      <c r="M22" s="279">
        <v>0</v>
      </c>
    </row>
    <row r="23" spans="1:13" ht="19.5" customHeight="1">
      <c r="A23" s="278" t="s">
        <v>357</v>
      </c>
      <c r="B23" s="278" t="s">
        <v>284</v>
      </c>
      <c r="C23" s="278" t="s">
        <v>0</v>
      </c>
      <c r="D23" s="277">
        <v>90288</v>
      </c>
      <c r="E23" s="277">
        <v>90288</v>
      </c>
      <c r="F23" s="277">
        <v>90288</v>
      </c>
      <c r="G23" s="279">
        <v>0</v>
      </c>
      <c r="H23" s="280">
        <v>0</v>
      </c>
      <c r="I23" s="277">
        <v>0</v>
      </c>
      <c r="J23" s="279">
        <v>0</v>
      </c>
      <c r="K23" s="280">
        <v>0</v>
      </c>
      <c r="L23" s="277">
        <v>0</v>
      </c>
      <c r="M23" s="279">
        <v>0</v>
      </c>
    </row>
  </sheetData>
  <sheetProtection/>
  <mergeCells count="13">
    <mergeCell ref="A4:C4"/>
    <mergeCell ref="C5:C6"/>
    <mergeCell ref="A5:B5"/>
    <mergeCell ref="D4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  <col min="11" max="256" width="9.16015625" style="0" customWidth="1"/>
  </cols>
  <sheetData>
    <row r="1" spans="1:10" ht="9.75" customHeight="1">
      <c r="A1" s="122"/>
      <c r="B1" s="122"/>
      <c r="C1" s="122"/>
      <c r="D1" s="122"/>
      <c r="E1" s="122"/>
      <c r="F1" s="31" t="s">
        <v>336</v>
      </c>
      <c r="G1" s="122"/>
      <c r="H1" s="122"/>
      <c r="I1" s="122"/>
      <c r="J1" s="122"/>
    </row>
    <row r="2" spans="1:10" ht="22.5" customHeight="1">
      <c r="A2" s="123" t="s">
        <v>229</v>
      </c>
      <c r="B2" s="123"/>
      <c r="C2" s="123"/>
      <c r="D2" s="123"/>
      <c r="E2" s="123"/>
      <c r="F2" s="123"/>
      <c r="G2" s="122"/>
      <c r="H2" s="122"/>
      <c r="I2" s="122"/>
      <c r="J2" s="122"/>
    </row>
    <row r="3" spans="1:10" ht="16.5" customHeight="1">
      <c r="A3" s="124" t="s">
        <v>2</v>
      </c>
      <c r="B3" s="125"/>
      <c r="C3" s="126"/>
      <c r="D3" s="126"/>
      <c r="E3" s="126"/>
      <c r="F3" s="127" t="s">
        <v>23</v>
      </c>
      <c r="G3" s="126"/>
      <c r="H3" s="126"/>
      <c r="I3" s="126"/>
      <c r="J3" s="126"/>
    </row>
    <row r="4" spans="1:10" ht="19.5" customHeight="1">
      <c r="A4" s="128" t="s">
        <v>80</v>
      </c>
      <c r="B4" s="128"/>
      <c r="C4" s="128"/>
      <c r="D4" s="129" t="s">
        <v>251</v>
      </c>
      <c r="E4" s="141" t="s">
        <v>215</v>
      </c>
      <c r="F4" s="141"/>
      <c r="G4" s="122"/>
      <c r="H4" s="122"/>
      <c r="I4" s="122"/>
      <c r="J4" s="122"/>
    </row>
    <row r="5" spans="1:10" ht="19.5" customHeight="1">
      <c r="A5" s="129" t="s">
        <v>376</v>
      </c>
      <c r="B5" s="129"/>
      <c r="C5" s="128" t="s">
        <v>107</v>
      </c>
      <c r="D5" s="129"/>
      <c r="E5" s="143" t="s">
        <v>51</v>
      </c>
      <c r="F5" s="142" t="s">
        <v>217</v>
      </c>
      <c r="G5" s="122"/>
      <c r="H5" s="122"/>
      <c r="I5" s="122"/>
      <c r="J5" s="122"/>
    </row>
    <row r="6" spans="1:10" ht="19.5" customHeight="1">
      <c r="A6" s="132" t="s">
        <v>152</v>
      </c>
      <c r="B6" s="132" t="s">
        <v>259</v>
      </c>
      <c r="C6" s="133"/>
      <c r="D6" s="134"/>
      <c r="E6" s="144"/>
      <c r="F6" s="139"/>
      <c r="G6" s="122"/>
      <c r="H6" s="122"/>
      <c r="I6" s="122"/>
      <c r="J6" s="122"/>
    </row>
    <row r="7" spans="1:10" ht="19.5" customHeight="1">
      <c r="A7" s="278"/>
      <c r="B7" s="282"/>
      <c r="C7" s="281" t="s">
        <v>77</v>
      </c>
      <c r="D7" s="277">
        <v>5262339</v>
      </c>
      <c r="E7" s="277">
        <v>3271946</v>
      </c>
      <c r="F7" s="279">
        <v>1990393</v>
      </c>
      <c r="G7" s="136"/>
      <c r="H7" s="122"/>
      <c r="I7" s="122"/>
      <c r="J7" s="122"/>
    </row>
    <row r="8" spans="1:10" ht="19.5" customHeight="1">
      <c r="A8" s="278" t="s">
        <v>290</v>
      </c>
      <c r="B8" s="282"/>
      <c r="C8" s="281" t="s">
        <v>201</v>
      </c>
      <c r="D8" s="277">
        <v>3133622</v>
      </c>
      <c r="E8" s="277">
        <v>3133622</v>
      </c>
      <c r="F8" s="279">
        <v>0</v>
      </c>
      <c r="G8" s="122"/>
      <c r="H8" s="136"/>
      <c r="I8" s="122"/>
      <c r="J8" s="136"/>
    </row>
    <row r="9" spans="1:10" ht="19.5" customHeight="1">
      <c r="A9" s="278" t="s">
        <v>191</v>
      </c>
      <c r="B9" s="282" t="s">
        <v>287</v>
      </c>
      <c r="C9" s="281" t="s">
        <v>309</v>
      </c>
      <c r="D9" s="277">
        <v>1213956</v>
      </c>
      <c r="E9" s="277">
        <v>1213956</v>
      </c>
      <c r="F9" s="279">
        <v>0</v>
      </c>
      <c r="G9" s="122"/>
      <c r="H9" s="122"/>
      <c r="I9" s="122"/>
      <c r="J9" s="122"/>
    </row>
    <row r="10" spans="1:6" ht="19.5" customHeight="1">
      <c r="A10" s="278" t="s">
        <v>191</v>
      </c>
      <c r="B10" s="282" t="s">
        <v>196</v>
      </c>
      <c r="C10" s="281" t="s">
        <v>176</v>
      </c>
      <c r="D10" s="277">
        <v>723744</v>
      </c>
      <c r="E10" s="277">
        <v>723744</v>
      </c>
      <c r="F10" s="279">
        <v>0</v>
      </c>
    </row>
    <row r="11" spans="1:6" ht="19.5" customHeight="1">
      <c r="A11" s="278" t="s">
        <v>191</v>
      </c>
      <c r="B11" s="282" t="s">
        <v>92</v>
      </c>
      <c r="C11" s="281" t="s">
        <v>379</v>
      </c>
      <c r="D11" s="277">
        <v>70398</v>
      </c>
      <c r="E11" s="277">
        <v>70398</v>
      </c>
      <c r="F11" s="279">
        <v>0</v>
      </c>
    </row>
    <row r="12" spans="1:10" ht="19.5" customHeight="1">
      <c r="A12" s="278" t="s">
        <v>191</v>
      </c>
      <c r="B12" s="282" t="s">
        <v>284</v>
      </c>
      <c r="C12" s="281" t="s">
        <v>123</v>
      </c>
      <c r="D12" s="277">
        <v>68000</v>
      </c>
      <c r="E12" s="277">
        <v>68000</v>
      </c>
      <c r="F12" s="279">
        <v>0</v>
      </c>
      <c r="G12" s="122"/>
      <c r="H12" s="122"/>
      <c r="I12" s="122"/>
      <c r="J12" s="122"/>
    </row>
    <row r="13" spans="1:6" ht="19.5" customHeight="1">
      <c r="A13" s="278" t="s">
        <v>191</v>
      </c>
      <c r="B13" s="282" t="s">
        <v>287</v>
      </c>
      <c r="C13" s="281" t="s">
        <v>99</v>
      </c>
      <c r="D13" s="277">
        <v>143856</v>
      </c>
      <c r="E13" s="277">
        <v>143856</v>
      </c>
      <c r="F13" s="279">
        <v>0</v>
      </c>
    </row>
    <row r="14" spans="1:10" ht="19.5" customHeight="1">
      <c r="A14" s="278" t="s">
        <v>191</v>
      </c>
      <c r="B14" s="282" t="s">
        <v>196</v>
      </c>
      <c r="C14" s="281" t="s">
        <v>99</v>
      </c>
      <c r="D14" s="277">
        <v>61653</v>
      </c>
      <c r="E14" s="277">
        <v>61653</v>
      </c>
      <c r="F14" s="279">
        <v>0</v>
      </c>
      <c r="G14" s="122"/>
      <c r="H14" s="122"/>
      <c r="I14" s="122"/>
      <c r="J14" s="122"/>
    </row>
    <row r="15" spans="1:10" ht="19.5" customHeight="1">
      <c r="A15" s="278" t="s">
        <v>191</v>
      </c>
      <c r="B15" s="282" t="s">
        <v>97</v>
      </c>
      <c r="C15" s="281" t="s">
        <v>12</v>
      </c>
      <c r="D15" s="277">
        <v>442721</v>
      </c>
      <c r="E15" s="277">
        <v>442721</v>
      </c>
      <c r="F15" s="279">
        <v>0</v>
      </c>
      <c r="G15" s="122"/>
      <c r="H15" s="122"/>
      <c r="I15" s="122"/>
      <c r="J15" s="122"/>
    </row>
    <row r="16" spans="1:10" ht="19.5" customHeight="1">
      <c r="A16" s="278" t="s">
        <v>191</v>
      </c>
      <c r="B16" s="282" t="s">
        <v>283</v>
      </c>
      <c r="C16" s="281" t="s">
        <v>11</v>
      </c>
      <c r="D16" s="277">
        <v>101665</v>
      </c>
      <c r="E16" s="277">
        <v>101665</v>
      </c>
      <c r="F16" s="279">
        <v>0</v>
      </c>
      <c r="G16" s="122"/>
      <c r="H16" s="122"/>
      <c r="I16" s="122"/>
      <c r="J16" s="122"/>
    </row>
    <row r="17" spans="1:6" ht="19.5" customHeight="1">
      <c r="A17" s="278" t="s">
        <v>191</v>
      </c>
      <c r="B17" s="282" t="s">
        <v>216</v>
      </c>
      <c r="C17" s="281" t="s">
        <v>212</v>
      </c>
      <c r="D17" s="277">
        <v>41996</v>
      </c>
      <c r="E17" s="277">
        <v>41996</v>
      </c>
      <c r="F17" s="279">
        <v>0</v>
      </c>
    </row>
    <row r="18" spans="1:6" ht="19.5" customHeight="1">
      <c r="A18" s="278" t="s">
        <v>191</v>
      </c>
      <c r="B18" s="282" t="s">
        <v>304</v>
      </c>
      <c r="C18" s="281" t="s">
        <v>291</v>
      </c>
      <c r="D18" s="277">
        <v>265633</v>
      </c>
      <c r="E18" s="277">
        <v>265633</v>
      </c>
      <c r="F18" s="279">
        <v>0</v>
      </c>
    </row>
    <row r="19" spans="1:6" ht="19.5" customHeight="1">
      <c r="A19" s="278" t="s">
        <v>200</v>
      </c>
      <c r="B19" s="282"/>
      <c r="C19" s="281" t="s">
        <v>244</v>
      </c>
      <c r="D19" s="277">
        <v>1990393</v>
      </c>
      <c r="E19" s="277">
        <v>0</v>
      </c>
      <c r="F19" s="279">
        <v>1990393</v>
      </c>
    </row>
    <row r="20" spans="1:10" ht="19.5" customHeight="1">
      <c r="A20" s="278" t="s">
        <v>86</v>
      </c>
      <c r="B20" s="282" t="s">
        <v>287</v>
      </c>
      <c r="C20" s="281" t="s">
        <v>163</v>
      </c>
      <c r="D20" s="277">
        <v>80000</v>
      </c>
      <c r="E20" s="277">
        <v>0</v>
      </c>
      <c r="F20" s="279">
        <v>80000</v>
      </c>
      <c r="G20" s="122"/>
      <c r="H20" s="122"/>
      <c r="I20" s="122"/>
      <c r="J20" s="122"/>
    </row>
    <row r="21" spans="1:10" ht="19.5" customHeight="1">
      <c r="A21" s="278" t="s">
        <v>86</v>
      </c>
      <c r="B21" s="282" t="s">
        <v>126</v>
      </c>
      <c r="C21" s="281" t="s">
        <v>362</v>
      </c>
      <c r="D21" s="277">
        <v>60000</v>
      </c>
      <c r="E21" s="277">
        <v>0</v>
      </c>
      <c r="F21" s="279">
        <v>60000</v>
      </c>
      <c r="G21" s="122"/>
      <c r="H21" s="122"/>
      <c r="I21" s="122"/>
      <c r="J21" s="122"/>
    </row>
    <row r="22" spans="1:6" ht="19.5" customHeight="1">
      <c r="A22" s="278" t="s">
        <v>86</v>
      </c>
      <c r="B22" s="282" t="s">
        <v>307</v>
      </c>
      <c r="C22" s="281" t="s">
        <v>257</v>
      </c>
      <c r="D22" s="277">
        <v>75000</v>
      </c>
      <c r="E22" s="277">
        <v>0</v>
      </c>
      <c r="F22" s="279">
        <v>75000</v>
      </c>
    </row>
    <row r="23" spans="1:6" ht="19.5" customHeight="1">
      <c r="A23" s="278" t="s">
        <v>86</v>
      </c>
      <c r="B23" s="282" t="s">
        <v>50</v>
      </c>
      <c r="C23" s="281" t="s">
        <v>228</v>
      </c>
      <c r="D23" s="277">
        <v>38793</v>
      </c>
      <c r="E23" s="277">
        <v>0</v>
      </c>
      <c r="F23" s="279">
        <v>38793</v>
      </c>
    </row>
    <row r="24" spans="1:6" ht="19.5" customHeight="1">
      <c r="A24" s="278" t="s">
        <v>86</v>
      </c>
      <c r="B24" s="282" t="s">
        <v>234</v>
      </c>
      <c r="C24" s="281" t="s">
        <v>127</v>
      </c>
      <c r="D24" s="277">
        <v>50000</v>
      </c>
      <c r="E24" s="277">
        <v>0</v>
      </c>
      <c r="F24" s="279">
        <v>50000</v>
      </c>
    </row>
    <row r="25" spans="1:6" ht="19.5" customHeight="1">
      <c r="A25" s="278" t="s">
        <v>86</v>
      </c>
      <c r="B25" s="282" t="s">
        <v>153</v>
      </c>
      <c r="C25" s="281" t="s">
        <v>366</v>
      </c>
      <c r="D25" s="277">
        <v>186600</v>
      </c>
      <c r="E25" s="277">
        <v>0</v>
      </c>
      <c r="F25" s="279">
        <v>186600</v>
      </c>
    </row>
    <row r="26" spans="1:6" ht="19.5" customHeight="1">
      <c r="A26" s="278" t="s">
        <v>86</v>
      </c>
      <c r="B26" s="282" t="s">
        <v>328</v>
      </c>
      <c r="C26" s="281" t="s">
        <v>170</v>
      </c>
      <c r="D26" s="277">
        <v>1500000</v>
      </c>
      <c r="E26" s="277">
        <v>0</v>
      </c>
      <c r="F26" s="279">
        <v>1500000</v>
      </c>
    </row>
    <row r="27" spans="1:6" ht="19.5" customHeight="1">
      <c r="A27" s="278" t="s">
        <v>102</v>
      </c>
      <c r="B27" s="282"/>
      <c r="C27" s="281" t="s">
        <v>18</v>
      </c>
      <c r="D27" s="277">
        <v>138324</v>
      </c>
      <c r="E27" s="277">
        <v>138324</v>
      </c>
      <c r="F27" s="279">
        <v>0</v>
      </c>
    </row>
    <row r="28" spans="1:6" ht="19.5" customHeight="1">
      <c r="A28" s="278" t="s">
        <v>369</v>
      </c>
      <c r="B28" s="282" t="s">
        <v>287</v>
      </c>
      <c r="C28" s="281" t="s">
        <v>265</v>
      </c>
      <c r="D28" s="277">
        <v>90288</v>
      </c>
      <c r="E28" s="277">
        <v>90288</v>
      </c>
      <c r="F28" s="279">
        <v>0</v>
      </c>
    </row>
    <row r="29" spans="1:6" ht="19.5" customHeight="1">
      <c r="A29" s="278" t="s">
        <v>369</v>
      </c>
      <c r="B29" s="282" t="s">
        <v>284</v>
      </c>
      <c r="C29" s="281" t="s">
        <v>69</v>
      </c>
      <c r="D29" s="277">
        <v>47376</v>
      </c>
      <c r="E29" s="277">
        <v>47376</v>
      </c>
      <c r="F29" s="279">
        <v>0</v>
      </c>
    </row>
    <row r="30" spans="1:6" ht="19.5" customHeight="1">
      <c r="A30" s="278" t="s">
        <v>369</v>
      </c>
      <c r="B30" s="282" t="s">
        <v>283</v>
      </c>
      <c r="C30" s="281" t="s">
        <v>25</v>
      </c>
      <c r="D30" s="277">
        <v>660</v>
      </c>
      <c r="E30" s="277">
        <v>660</v>
      </c>
      <c r="F30" s="279">
        <v>0</v>
      </c>
    </row>
  </sheetData>
  <sheetProtection/>
  <mergeCells count="6">
    <mergeCell ref="A4:C4"/>
    <mergeCell ref="C5:C6"/>
    <mergeCell ref="A5:B5"/>
    <mergeCell ref="D4:D6"/>
    <mergeCell ref="E5:E6"/>
    <mergeCell ref="F5:F6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  <col min="17" max="256" width="9.16015625" style="0" customWidth="1"/>
  </cols>
  <sheetData>
    <row r="1" spans="1:16" ht="19.5" customHeight="1">
      <c r="A1" s="145"/>
      <c r="B1" s="146"/>
      <c r="C1" s="146"/>
      <c r="D1" s="146"/>
      <c r="E1" s="146"/>
      <c r="P1" s="31" t="s">
        <v>255</v>
      </c>
    </row>
    <row r="2" spans="1:16" ht="19.5" customHeight="1">
      <c r="A2" s="30" t="s">
        <v>347</v>
      </c>
      <c r="B2" s="30"/>
      <c r="C2" s="30"/>
      <c r="D2" s="30"/>
      <c r="E2" s="30"/>
      <c r="F2" s="30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9.5" customHeight="1">
      <c r="A3" s="124" t="s">
        <v>2</v>
      </c>
      <c r="B3" s="148"/>
      <c r="C3" s="148"/>
      <c r="D3" s="148"/>
      <c r="E3" s="148"/>
      <c r="G3" s="18"/>
      <c r="P3" s="149" t="s">
        <v>23</v>
      </c>
    </row>
    <row r="4" spans="1:16" ht="19.5" customHeight="1">
      <c r="A4" s="150" t="s">
        <v>80</v>
      </c>
      <c r="B4" s="151"/>
      <c r="C4" s="151"/>
      <c r="D4" s="151"/>
      <c r="E4" s="152"/>
      <c r="F4" s="153" t="s">
        <v>293</v>
      </c>
      <c r="G4" s="154" t="s">
        <v>201</v>
      </c>
      <c r="H4" s="154" t="s">
        <v>244</v>
      </c>
      <c r="I4" s="154" t="s">
        <v>180</v>
      </c>
      <c r="J4" s="154" t="s">
        <v>289</v>
      </c>
      <c r="K4" s="154" t="s">
        <v>10</v>
      </c>
      <c r="L4" s="154" t="s">
        <v>214</v>
      </c>
      <c r="M4" s="154" t="s">
        <v>330</v>
      </c>
      <c r="N4" s="220" t="s">
        <v>317</v>
      </c>
      <c r="O4" s="154" t="s">
        <v>145</v>
      </c>
      <c r="P4" s="154" t="s">
        <v>16</v>
      </c>
    </row>
    <row r="5" spans="1:16" ht="19.5" customHeight="1">
      <c r="A5" s="155" t="s">
        <v>376</v>
      </c>
      <c r="B5" s="155"/>
      <c r="C5" s="156"/>
      <c r="D5" s="222" t="s">
        <v>160</v>
      </c>
      <c r="E5" s="153" t="s">
        <v>55</v>
      </c>
      <c r="F5" s="153"/>
      <c r="G5" s="154"/>
      <c r="H5" s="154"/>
      <c r="I5" s="154"/>
      <c r="J5" s="154"/>
      <c r="K5" s="154"/>
      <c r="L5" s="154"/>
      <c r="M5" s="154"/>
      <c r="N5" s="220"/>
      <c r="O5" s="154"/>
      <c r="P5" s="154"/>
    </row>
    <row r="6" spans="1:16" ht="30.75" customHeight="1">
      <c r="A6" s="157" t="s">
        <v>152</v>
      </c>
      <c r="B6" s="158" t="s">
        <v>259</v>
      </c>
      <c r="C6" s="159" t="s">
        <v>252</v>
      </c>
      <c r="D6" s="42"/>
      <c r="E6" s="42"/>
      <c r="F6" s="42"/>
      <c r="G6" s="160"/>
      <c r="H6" s="160"/>
      <c r="I6" s="160"/>
      <c r="J6" s="160"/>
      <c r="K6" s="160"/>
      <c r="L6" s="160"/>
      <c r="M6" s="160"/>
      <c r="N6" s="221"/>
      <c r="O6" s="160"/>
      <c r="P6" s="160"/>
    </row>
    <row r="7" spans="1:16" ht="19.5" customHeight="1">
      <c r="A7" s="286"/>
      <c r="B7" s="286"/>
      <c r="C7" s="285"/>
      <c r="D7" s="283"/>
      <c r="E7" s="284" t="s">
        <v>77</v>
      </c>
      <c r="F7" s="264">
        <v>5362339</v>
      </c>
      <c r="G7" s="265">
        <v>3133622</v>
      </c>
      <c r="H7" s="266">
        <v>1990393</v>
      </c>
      <c r="I7" s="266">
        <v>138324</v>
      </c>
      <c r="J7" s="266">
        <v>0</v>
      </c>
      <c r="K7" s="266">
        <v>0</v>
      </c>
      <c r="L7" s="266">
        <v>100000</v>
      </c>
      <c r="M7" s="266">
        <v>0</v>
      </c>
      <c r="N7" s="266">
        <v>0</v>
      </c>
      <c r="O7" s="266">
        <v>0</v>
      </c>
      <c r="P7" s="264">
        <v>0</v>
      </c>
    </row>
    <row r="8" spans="1:16" ht="19.5" customHeight="1">
      <c r="A8" s="286"/>
      <c r="B8" s="286"/>
      <c r="C8" s="285"/>
      <c r="D8" s="283" t="s">
        <v>96</v>
      </c>
      <c r="E8" s="284" t="s">
        <v>273</v>
      </c>
      <c r="F8" s="264">
        <v>5362339</v>
      </c>
      <c r="G8" s="265">
        <v>3133622</v>
      </c>
      <c r="H8" s="266">
        <v>1990393</v>
      </c>
      <c r="I8" s="266">
        <v>138324</v>
      </c>
      <c r="J8" s="266">
        <v>0</v>
      </c>
      <c r="K8" s="266">
        <v>0</v>
      </c>
      <c r="L8" s="266">
        <v>100000</v>
      </c>
      <c r="M8" s="266">
        <v>0</v>
      </c>
      <c r="N8" s="266">
        <v>0</v>
      </c>
      <c r="O8" s="266">
        <v>0</v>
      </c>
      <c r="P8" s="264">
        <v>0</v>
      </c>
    </row>
    <row r="9" spans="1:16" ht="19.5" customHeight="1">
      <c r="A9" s="286" t="s">
        <v>364</v>
      </c>
      <c r="B9" s="286"/>
      <c r="C9" s="285"/>
      <c r="D9" s="283"/>
      <c r="E9" s="284" t="s">
        <v>266</v>
      </c>
      <c r="F9" s="264">
        <v>4062032</v>
      </c>
      <c r="G9" s="265">
        <v>2323603</v>
      </c>
      <c r="H9" s="266">
        <v>1590393</v>
      </c>
      <c r="I9" s="266">
        <v>48036</v>
      </c>
      <c r="J9" s="266">
        <v>0</v>
      </c>
      <c r="K9" s="266">
        <v>0</v>
      </c>
      <c r="L9" s="266">
        <v>100000</v>
      </c>
      <c r="M9" s="266">
        <v>0</v>
      </c>
      <c r="N9" s="266">
        <v>0</v>
      </c>
      <c r="O9" s="266">
        <v>0</v>
      </c>
      <c r="P9" s="264">
        <v>0</v>
      </c>
    </row>
    <row r="10" spans="1:16" ht="19.5" customHeight="1">
      <c r="A10" s="286"/>
      <c r="B10" s="286" t="s">
        <v>5</v>
      </c>
      <c r="C10" s="285"/>
      <c r="D10" s="283"/>
      <c r="E10" s="284" t="s">
        <v>235</v>
      </c>
      <c r="F10" s="264">
        <v>3982032</v>
      </c>
      <c r="G10" s="265">
        <v>2323603</v>
      </c>
      <c r="H10" s="266">
        <v>1510393</v>
      </c>
      <c r="I10" s="266">
        <v>48036</v>
      </c>
      <c r="J10" s="266">
        <v>0</v>
      </c>
      <c r="K10" s="266">
        <v>0</v>
      </c>
      <c r="L10" s="266">
        <v>100000</v>
      </c>
      <c r="M10" s="266">
        <v>0</v>
      </c>
      <c r="N10" s="266">
        <v>0</v>
      </c>
      <c r="O10" s="266">
        <v>0</v>
      </c>
      <c r="P10" s="264">
        <v>0</v>
      </c>
    </row>
    <row r="11" spans="1:16" ht="19.5" customHeight="1">
      <c r="A11" s="286" t="s">
        <v>95</v>
      </c>
      <c r="B11" s="286" t="s">
        <v>240</v>
      </c>
      <c r="C11" s="285" t="s">
        <v>287</v>
      </c>
      <c r="D11" s="283" t="s">
        <v>46</v>
      </c>
      <c r="E11" s="284" t="s">
        <v>62</v>
      </c>
      <c r="F11" s="264">
        <v>2862032</v>
      </c>
      <c r="G11" s="265">
        <v>2323603</v>
      </c>
      <c r="H11" s="266">
        <v>490393</v>
      </c>
      <c r="I11" s="266">
        <v>48036</v>
      </c>
      <c r="J11" s="266">
        <v>0</v>
      </c>
      <c r="K11" s="266">
        <v>0</v>
      </c>
      <c r="L11" s="266">
        <v>0</v>
      </c>
      <c r="M11" s="266">
        <v>0</v>
      </c>
      <c r="N11" s="266">
        <v>0</v>
      </c>
      <c r="O11" s="266">
        <v>0</v>
      </c>
      <c r="P11" s="264">
        <v>0</v>
      </c>
    </row>
    <row r="12" spans="1:16" ht="19.5" customHeight="1">
      <c r="A12" s="286" t="s">
        <v>95</v>
      </c>
      <c r="B12" s="286" t="s">
        <v>240</v>
      </c>
      <c r="C12" s="285" t="s">
        <v>196</v>
      </c>
      <c r="D12" s="283" t="s">
        <v>46</v>
      </c>
      <c r="E12" s="284" t="s">
        <v>100</v>
      </c>
      <c r="F12" s="264">
        <v>1080000</v>
      </c>
      <c r="G12" s="265">
        <v>0</v>
      </c>
      <c r="H12" s="266">
        <v>980000</v>
      </c>
      <c r="I12" s="266">
        <v>0</v>
      </c>
      <c r="J12" s="266">
        <v>0</v>
      </c>
      <c r="K12" s="266">
        <v>0</v>
      </c>
      <c r="L12" s="266">
        <v>100000</v>
      </c>
      <c r="M12" s="266">
        <v>0</v>
      </c>
      <c r="N12" s="266">
        <v>0</v>
      </c>
      <c r="O12" s="266">
        <v>0</v>
      </c>
      <c r="P12" s="264">
        <v>0</v>
      </c>
    </row>
    <row r="13" spans="1:16" ht="19.5" customHeight="1">
      <c r="A13" s="286" t="s">
        <v>95</v>
      </c>
      <c r="B13" s="286" t="s">
        <v>240</v>
      </c>
      <c r="C13" s="285" t="s">
        <v>4</v>
      </c>
      <c r="D13" s="283" t="s">
        <v>46</v>
      </c>
      <c r="E13" s="284" t="s">
        <v>222</v>
      </c>
      <c r="F13" s="264">
        <v>40000</v>
      </c>
      <c r="G13" s="265">
        <v>0</v>
      </c>
      <c r="H13" s="266">
        <v>40000</v>
      </c>
      <c r="I13" s="266">
        <v>0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  <c r="O13" s="266">
        <v>0</v>
      </c>
      <c r="P13" s="264">
        <v>0</v>
      </c>
    </row>
    <row r="14" spans="1:16" ht="19.5" customHeight="1">
      <c r="A14" s="286"/>
      <c r="B14" s="286" t="s">
        <v>124</v>
      </c>
      <c r="C14" s="285"/>
      <c r="D14" s="283"/>
      <c r="E14" s="284" t="s">
        <v>271</v>
      </c>
      <c r="F14" s="264">
        <v>80000</v>
      </c>
      <c r="G14" s="265">
        <v>0</v>
      </c>
      <c r="H14" s="266">
        <v>80000</v>
      </c>
      <c r="I14" s="266">
        <v>0</v>
      </c>
      <c r="J14" s="266">
        <v>0</v>
      </c>
      <c r="K14" s="266">
        <v>0</v>
      </c>
      <c r="L14" s="266">
        <v>0</v>
      </c>
      <c r="M14" s="266">
        <v>0</v>
      </c>
      <c r="N14" s="266">
        <v>0</v>
      </c>
      <c r="O14" s="266">
        <v>0</v>
      </c>
      <c r="P14" s="264">
        <v>0</v>
      </c>
    </row>
    <row r="15" spans="1:16" ht="19.5" customHeight="1">
      <c r="A15" s="286" t="s">
        <v>95</v>
      </c>
      <c r="B15" s="286" t="s">
        <v>351</v>
      </c>
      <c r="C15" s="285" t="s">
        <v>194</v>
      </c>
      <c r="D15" s="283" t="s">
        <v>46</v>
      </c>
      <c r="E15" s="284" t="s">
        <v>111</v>
      </c>
      <c r="F15" s="264">
        <v>80000</v>
      </c>
      <c r="G15" s="265">
        <v>0</v>
      </c>
      <c r="H15" s="266">
        <v>80000</v>
      </c>
      <c r="I15" s="266">
        <v>0</v>
      </c>
      <c r="J15" s="266">
        <v>0</v>
      </c>
      <c r="K15" s="266">
        <v>0</v>
      </c>
      <c r="L15" s="266">
        <v>0</v>
      </c>
      <c r="M15" s="266">
        <v>0</v>
      </c>
      <c r="N15" s="266">
        <v>0</v>
      </c>
      <c r="O15" s="266">
        <v>0</v>
      </c>
      <c r="P15" s="264">
        <v>0</v>
      </c>
    </row>
    <row r="16" spans="1:16" ht="19.5" customHeight="1">
      <c r="A16" s="286" t="s">
        <v>275</v>
      </c>
      <c r="B16" s="286"/>
      <c r="C16" s="285"/>
      <c r="D16" s="283"/>
      <c r="E16" s="284" t="s">
        <v>36</v>
      </c>
      <c r="F16" s="264">
        <v>400000</v>
      </c>
      <c r="G16" s="265">
        <v>0</v>
      </c>
      <c r="H16" s="266">
        <v>400000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4">
        <v>0</v>
      </c>
    </row>
    <row r="17" spans="1:16" ht="19.5" customHeight="1">
      <c r="A17" s="286"/>
      <c r="B17" s="286" t="s">
        <v>5</v>
      </c>
      <c r="C17" s="285"/>
      <c r="D17" s="283"/>
      <c r="E17" s="284" t="s">
        <v>197</v>
      </c>
      <c r="F17" s="264">
        <v>400000</v>
      </c>
      <c r="G17" s="265">
        <v>0</v>
      </c>
      <c r="H17" s="266">
        <v>400000</v>
      </c>
      <c r="I17" s="266">
        <v>0</v>
      </c>
      <c r="J17" s="266">
        <v>0</v>
      </c>
      <c r="K17" s="266">
        <v>0</v>
      </c>
      <c r="L17" s="266">
        <v>0</v>
      </c>
      <c r="M17" s="266">
        <v>0</v>
      </c>
      <c r="N17" s="266">
        <v>0</v>
      </c>
      <c r="O17" s="266">
        <v>0</v>
      </c>
      <c r="P17" s="264">
        <v>0</v>
      </c>
    </row>
    <row r="18" spans="1:16" ht="19.5" customHeight="1">
      <c r="A18" s="286" t="s">
        <v>3</v>
      </c>
      <c r="B18" s="286" t="s">
        <v>240</v>
      </c>
      <c r="C18" s="285" t="s">
        <v>196</v>
      </c>
      <c r="D18" s="283" t="s">
        <v>46</v>
      </c>
      <c r="E18" s="284" t="s">
        <v>335</v>
      </c>
      <c r="F18" s="264">
        <v>400000</v>
      </c>
      <c r="G18" s="265">
        <v>0</v>
      </c>
      <c r="H18" s="266">
        <v>400000</v>
      </c>
      <c r="I18" s="266">
        <v>0</v>
      </c>
      <c r="J18" s="266">
        <v>0</v>
      </c>
      <c r="K18" s="266">
        <v>0</v>
      </c>
      <c r="L18" s="266">
        <v>0</v>
      </c>
      <c r="M18" s="266">
        <v>0</v>
      </c>
      <c r="N18" s="266">
        <v>0</v>
      </c>
      <c r="O18" s="266">
        <v>0</v>
      </c>
      <c r="P18" s="264">
        <v>0</v>
      </c>
    </row>
    <row r="19" spans="1:16" ht="19.5" customHeight="1">
      <c r="A19" s="286" t="s">
        <v>81</v>
      </c>
      <c r="B19" s="286"/>
      <c r="C19" s="285"/>
      <c r="D19" s="283"/>
      <c r="E19" s="284" t="s">
        <v>17</v>
      </c>
      <c r="F19" s="264">
        <v>533009</v>
      </c>
      <c r="G19" s="265">
        <v>442721</v>
      </c>
      <c r="H19" s="266">
        <v>0</v>
      </c>
      <c r="I19" s="266">
        <v>90288</v>
      </c>
      <c r="J19" s="266">
        <v>0</v>
      </c>
      <c r="K19" s="266">
        <v>0</v>
      </c>
      <c r="L19" s="266">
        <v>0</v>
      </c>
      <c r="M19" s="266">
        <v>0</v>
      </c>
      <c r="N19" s="266">
        <v>0</v>
      </c>
      <c r="O19" s="266">
        <v>0</v>
      </c>
      <c r="P19" s="264">
        <v>0</v>
      </c>
    </row>
    <row r="20" spans="1:16" ht="19.5" customHeight="1">
      <c r="A20" s="286"/>
      <c r="B20" s="286" t="s">
        <v>284</v>
      </c>
      <c r="C20" s="285"/>
      <c r="D20" s="283"/>
      <c r="E20" s="284" t="s">
        <v>281</v>
      </c>
      <c r="F20" s="264">
        <v>533009</v>
      </c>
      <c r="G20" s="265">
        <v>442721</v>
      </c>
      <c r="H20" s="266">
        <v>0</v>
      </c>
      <c r="I20" s="266">
        <v>90288</v>
      </c>
      <c r="J20" s="266">
        <v>0</v>
      </c>
      <c r="K20" s="266">
        <v>0</v>
      </c>
      <c r="L20" s="266">
        <v>0</v>
      </c>
      <c r="M20" s="266">
        <v>0</v>
      </c>
      <c r="N20" s="266">
        <v>0</v>
      </c>
      <c r="O20" s="266">
        <v>0</v>
      </c>
      <c r="P20" s="264">
        <v>0</v>
      </c>
    </row>
    <row r="21" spans="1:16" ht="19.5" customHeight="1">
      <c r="A21" s="286" t="s">
        <v>193</v>
      </c>
      <c r="B21" s="286" t="s">
        <v>151</v>
      </c>
      <c r="C21" s="285" t="s">
        <v>5</v>
      </c>
      <c r="D21" s="283" t="s">
        <v>46</v>
      </c>
      <c r="E21" s="284" t="s">
        <v>94</v>
      </c>
      <c r="F21" s="264">
        <v>90288</v>
      </c>
      <c r="G21" s="265">
        <v>0</v>
      </c>
      <c r="H21" s="266">
        <v>0</v>
      </c>
      <c r="I21" s="266">
        <v>90288</v>
      </c>
      <c r="J21" s="266">
        <v>0</v>
      </c>
      <c r="K21" s="266">
        <v>0</v>
      </c>
      <c r="L21" s="266">
        <v>0</v>
      </c>
      <c r="M21" s="266">
        <v>0</v>
      </c>
      <c r="N21" s="266">
        <v>0</v>
      </c>
      <c r="O21" s="266">
        <v>0</v>
      </c>
      <c r="P21" s="264">
        <v>0</v>
      </c>
    </row>
    <row r="22" spans="1:16" ht="19.5" customHeight="1">
      <c r="A22" s="286" t="s">
        <v>193</v>
      </c>
      <c r="B22" s="286" t="s">
        <v>151</v>
      </c>
      <c r="C22" s="285" t="s">
        <v>284</v>
      </c>
      <c r="D22" s="283" t="s">
        <v>46</v>
      </c>
      <c r="E22" s="284" t="s">
        <v>263</v>
      </c>
      <c r="F22" s="264">
        <v>442721</v>
      </c>
      <c r="G22" s="265">
        <v>442721</v>
      </c>
      <c r="H22" s="266">
        <v>0</v>
      </c>
      <c r="I22" s="266">
        <v>0</v>
      </c>
      <c r="J22" s="266">
        <v>0</v>
      </c>
      <c r="K22" s="266">
        <v>0</v>
      </c>
      <c r="L22" s="266">
        <v>0</v>
      </c>
      <c r="M22" s="266">
        <v>0</v>
      </c>
      <c r="N22" s="266">
        <v>0</v>
      </c>
      <c r="O22" s="266">
        <v>0</v>
      </c>
      <c r="P22" s="264">
        <v>0</v>
      </c>
    </row>
    <row r="23" spans="1:16" ht="19.5" customHeight="1">
      <c r="A23" s="286" t="s">
        <v>161</v>
      </c>
      <c r="B23" s="286"/>
      <c r="C23" s="285"/>
      <c r="D23" s="283"/>
      <c r="E23" s="284" t="s">
        <v>30</v>
      </c>
      <c r="F23" s="264">
        <v>101665</v>
      </c>
      <c r="G23" s="265">
        <v>101665</v>
      </c>
      <c r="H23" s="266">
        <v>0</v>
      </c>
      <c r="I23" s="266">
        <v>0</v>
      </c>
      <c r="J23" s="266">
        <v>0</v>
      </c>
      <c r="K23" s="266">
        <v>0</v>
      </c>
      <c r="L23" s="266">
        <v>0</v>
      </c>
      <c r="M23" s="266">
        <v>0</v>
      </c>
      <c r="N23" s="266">
        <v>0</v>
      </c>
      <c r="O23" s="266">
        <v>0</v>
      </c>
      <c r="P23" s="264">
        <v>0</v>
      </c>
    </row>
    <row r="24" spans="1:16" ht="19.5" customHeight="1">
      <c r="A24" s="286"/>
      <c r="B24" s="286" t="s">
        <v>216</v>
      </c>
      <c r="C24" s="285"/>
      <c r="D24" s="283"/>
      <c r="E24" s="284" t="s">
        <v>332</v>
      </c>
      <c r="F24" s="264">
        <v>101665</v>
      </c>
      <c r="G24" s="265">
        <v>101665</v>
      </c>
      <c r="H24" s="266">
        <v>0</v>
      </c>
      <c r="I24" s="266">
        <v>0</v>
      </c>
      <c r="J24" s="266">
        <v>0</v>
      </c>
      <c r="K24" s="266">
        <v>0</v>
      </c>
      <c r="L24" s="266">
        <v>0</v>
      </c>
      <c r="M24" s="266">
        <v>0</v>
      </c>
      <c r="N24" s="266">
        <v>0</v>
      </c>
      <c r="O24" s="266">
        <v>0</v>
      </c>
      <c r="P24" s="264">
        <v>0</v>
      </c>
    </row>
    <row r="25" spans="1:16" ht="19.5" customHeight="1">
      <c r="A25" s="286" t="s">
        <v>305</v>
      </c>
      <c r="B25" s="286" t="s">
        <v>71</v>
      </c>
      <c r="C25" s="285" t="s">
        <v>287</v>
      </c>
      <c r="D25" s="283" t="s">
        <v>46</v>
      </c>
      <c r="E25" s="284" t="s">
        <v>232</v>
      </c>
      <c r="F25" s="264">
        <v>101665</v>
      </c>
      <c r="G25" s="265">
        <v>101665</v>
      </c>
      <c r="H25" s="266">
        <v>0</v>
      </c>
      <c r="I25" s="266">
        <v>0</v>
      </c>
      <c r="J25" s="266">
        <v>0</v>
      </c>
      <c r="K25" s="266">
        <v>0</v>
      </c>
      <c r="L25" s="266">
        <v>0</v>
      </c>
      <c r="M25" s="266">
        <v>0</v>
      </c>
      <c r="N25" s="266">
        <v>0</v>
      </c>
      <c r="O25" s="266">
        <v>0</v>
      </c>
      <c r="P25" s="264">
        <v>0</v>
      </c>
    </row>
    <row r="26" spans="1:16" ht="19.5" customHeight="1">
      <c r="A26" s="286" t="s">
        <v>139</v>
      </c>
      <c r="B26" s="286"/>
      <c r="C26" s="285"/>
      <c r="D26" s="283"/>
      <c r="E26" s="284" t="s">
        <v>211</v>
      </c>
      <c r="F26" s="264">
        <v>265633</v>
      </c>
      <c r="G26" s="265">
        <v>265633</v>
      </c>
      <c r="H26" s="266">
        <v>0</v>
      </c>
      <c r="I26" s="266">
        <v>0</v>
      </c>
      <c r="J26" s="266">
        <v>0</v>
      </c>
      <c r="K26" s="266">
        <v>0</v>
      </c>
      <c r="L26" s="266">
        <v>0</v>
      </c>
      <c r="M26" s="266">
        <v>0</v>
      </c>
      <c r="N26" s="266">
        <v>0</v>
      </c>
      <c r="O26" s="266">
        <v>0</v>
      </c>
      <c r="P26" s="264">
        <v>0</v>
      </c>
    </row>
    <row r="27" spans="1:16" ht="19.5" customHeight="1">
      <c r="A27" s="286"/>
      <c r="B27" s="286" t="s">
        <v>196</v>
      </c>
      <c r="C27" s="285"/>
      <c r="D27" s="283"/>
      <c r="E27" s="284" t="s">
        <v>270</v>
      </c>
      <c r="F27" s="264">
        <v>265633</v>
      </c>
      <c r="G27" s="265">
        <v>265633</v>
      </c>
      <c r="H27" s="266">
        <v>0</v>
      </c>
      <c r="I27" s="266">
        <v>0</v>
      </c>
      <c r="J27" s="266">
        <v>0</v>
      </c>
      <c r="K27" s="266">
        <v>0</v>
      </c>
      <c r="L27" s="266">
        <v>0</v>
      </c>
      <c r="M27" s="266">
        <v>0</v>
      </c>
      <c r="N27" s="266">
        <v>0</v>
      </c>
      <c r="O27" s="266">
        <v>0</v>
      </c>
      <c r="P27" s="264">
        <v>0</v>
      </c>
    </row>
    <row r="28" spans="1:16" ht="19.5" customHeight="1">
      <c r="A28" s="286" t="s">
        <v>329</v>
      </c>
      <c r="B28" s="286" t="s">
        <v>54</v>
      </c>
      <c r="C28" s="285" t="s">
        <v>287</v>
      </c>
      <c r="D28" s="283" t="s">
        <v>46</v>
      </c>
      <c r="E28" s="284" t="s">
        <v>128</v>
      </c>
      <c r="F28" s="264">
        <v>265633</v>
      </c>
      <c r="G28" s="265">
        <v>265633</v>
      </c>
      <c r="H28" s="266">
        <v>0</v>
      </c>
      <c r="I28" s="266">
        <v>0</v>
      </c>
      <c r="J28" s="266">
        <v>0</v>
      </c>
      <c r="K28" s="266">
        <v>0</v>
      </c>
      <c r="L28" s="266">
        <v>0</v>
      </c>
      <c r="M28" s="266">
        <v>0</v>
      </c>
      <c r="N28" s="266">
        <v>0</v>
      </c>
      <c r="O28" s="266">
        <v>0</v>
      </c>
      <c r="P28" s="264">
        <v>0</v>
      </c>
    </row>
    <row r="30" ht="9.75">
      <c r="G30" s="219"/>
    </row>
  </sheetData>
  <sheetProtection/>
  <mergeCells count="14">
    <mergeCell ref="N4:N6"/>
    <mergeCell ref="P4:P6"/>
    <mergeCell ref="I4:I6"/>
    <mergeCell ref="J4:J6"/>
    <mergeCell ref="K4:K6"/>
    <mergeCell ref="L4:L6"/>
    <mergeCell ref="M4:M6"/>
    <mergeCell ref="O4:O6"/>
    <mergeCell ref="D5:D6"/>
    <mergeCell ref="E5:E6"/>
    <mergeCell ref="F4:F6"/>
    <mergeCell ref="A4:E4"/>
    <mergeCell ref="G4:G6"/>
    <mergeCell ref="H4:H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  <col min="34" max="256" width="9.16015625" style="0" customWidth="1"/>
  </cols>
  <sheetData>
    <row r="1" spans="1:32" ht="19.5" customHeight="1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AF1" s="7" t="s">
        <v>346</v>
      </c>
    </row>
    <row r="2" spans="1:32" ht="19.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ht="19.5" customHeight="1">
      <c r="A3" s="165" t="s">
        <v>2</v>
      </c>
      <c r="B3" s="148"/>
      <c r="C3" s="148"/>
      <c r="D3" s="148"/>
      <c r="E3" s="148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67" t="s">
        <v>23</v>
      </c>
      <c r="AG3" s="18"/>
    </row>
    <row r="4" spans="1:33" ht="19.5" customHeight="1">
      <c r="A4" s="150" t="s">
        <v>80</v>
      </c>
      <c r="B4" s="151"/>
      <c r="C4" s="151"/>
      <c r="D4" s="151"/>
      <c r="E4" s="152"/>
      <c r="F4" s="153" t="s">
        <v>77</v>
      </c>
      <c r="G4" s="168" t="s">
        <v>201</v>
      </c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70" t="s">
        <v>18</v>
      </c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71"/>
      <c r="AG4" s="18"/>
    </row>
    <row r="5" spans="1:33" ht="19.5" customHeight="1">
      <c r="A5" s="155" t="s">
        <v>376</v>
      </c>
      <c r="B5" s="155"/>
      <c r="C5" s="156"/>
      <c r="D5" s="153" t="s">
        <v>160</v>
      </c>
      <c r="E5" s="153" t="s">
        <v>55</v>
      </c>
      <c r="F5" s="111"/>
      <c r="G5" s="111" t="s">
        <v>202</v>
      </c>
      <c r="H5" s="111" t="s">
        <v>327</v>
      </c>
      <c r="I5" s="111" t="s">
        <v>101</v>
      </c>
      <c r="J5" s="228" t="s">
        <v>147</v>
      </c>
      <c r="K5" s="111" t="s">
        <v>198</v>
      </c>
      <c r="L5" s="111" t="s">
        <v>173</v>
      </c>
      <c r="M5" s="111" t="s">
        <v>9</v>
      </c>
      <c r="N5" s="111" t="s">
        <v>32</v>
      </c>
      <c r="O5" s="111" t="s">
        <v>353</v>
      </c>
      <c r="P5" s="111" t="s">
        <v>125</v>
      </c>
      <c r="Q5" s="111" t="s">
        <v>43</v>
      </c>
      <c r="R5" s="111" t="s">
        <v>28</v>
      </c>
      <c r="S5" s="228" t="s">
        <v>334</v>
      </c>
      <c r="T5" s="111" t="s">
        <v>361</v>
      </c>
      <c r="U5" s="111" t="s">
        <v>202</v>
      </c>
      <c r="V5" s="111" t="s">
        <v>20</v>
      </c>
      <c r="W5" s="111" t="s">
        <v>375</v>
      </c>
      <c r="X5" s="111" t="s">
        <v>199</v>
      </c>
      <c r="Y5" s="111" t="s">
        <v>241</v>
      </c>
      <c r="Z5" s="228" t="s">
        <v>8</v>
      </c>
      <c r="AA5" s="228" t="s">
        <v>66</v>
      </c>
      <c r="AB5" s="111" t="s">
        <v>334</v>
      </c>
      <c r="AC5" s="228" t="s">
        <v>22</v>
      </c>
      <c r="AD5" s="111" t="s">
        <v>247</v>
      </c>
      <c r="AE5" s="111" t="s">
        <v>114</v>
      </c>
      <c r="AF5" s="111" t="s">
        <v>297</v>
      </c>
      <c r="AG5" s="18"/>
    </row>
    <row r="6" spans="1:33" ht="30.75" customHeight="1">
      <c r="A6" s="157" t="s">
        <v>152</v>
      </c>
      <c r="B6" s="158" t="s">
        <v>259</v>
      </c>
      <c r="C6" s="159" t="s">
        <v>252</v>
      </c>
      <c r="D6" s="42"/>
      <c r="E6" s="42"/>
      <c r="F6" s="41"/>
      <c r="G6" s="41"/>
      <c r="H6" s="41"/>
      <c r="I6" s="41"/>
      <c r="J6" s="229"/>
      <c r="K6" s="41"/>
      <c r="L6" s="41"/>
      <c r="M6" s="41"/>
      <c r="N6" s="41"/>
      <c r="O6" s="41"/>
      <c r="P6" s="41"/>
      <c r="Q6" s="41"/>
      <c r="R6" s="41"/>
      <c r="S6" s="229"/>
      <c r="T6" s="41"/>
      <c r="U6" s="41"/>
      <c r="V6" s="41"/>
      <c r="W6" s="41"/>
      <c r="X6" s="41"/>
      <c r="Y6" s="41"/>
      <c r="Z6" s="229"/>
      <c r="AA6" s="229"/>
      <c r="AB6" s="41"/>
      <c r="AC6" s="229"/>
      <c r="AD6" s="41"/>
      <c r="AE6" s="41"/>
      <c r="AF6" s="41"/>
      <c r="AG6" s="18"/>
    </row>
    <row r="7" spans="1:33" ht="19.5" customHeight="1">
      <c r="A7" s="286"/>
      <c r="B7" s="286"/>
      <c r="C7" s="285"/>
      <c r="D7" s="284" t="s">
        <v>77</v>
      </c>
      <c r="E7" s="286"/>
      <c r="F7" s="264">
        <v>3271946</v>
      </c>
      <c r="G7" s="265">
        <v>3133622</v>
      </c>
      <c r="H7" s="266">
        <v>1213956</v>
      </c>
      <c r="I7" s="264">
        <v>723744</v>
      </c>
      <c r="J7" s="265">
        <v>70398</v>
      </c>
      <c r="K7" s="265">
        <v>68000</v>
      </c>
      <c r="L7" s="266">
        <v>205509</v>
      </c>
      <c r="M7" s="266">
        <v>442721</v>
      </c>
      <c r="N7" s="266">
        <v>0</v>
      </c>
      <c r="O7" s="266">
        <v>101665</v>
      </c>
      <c r="P7" s="266">
        <v>0</v>
      </c>
      <c r="Q7" s="266">
        <v>41996</v>
      </c>
      <c r="R7" s="266">
        <v>265633</v>
      </c>
      <c r="S7" s="266">
        <v>0</v>
      </c>
      <c r="T7" s="266">
        <v>0</v>
      </c>
      <c r="U7" s="266">
        <v>138324</v>
      </c>
      <c r="V7" s="266">
        <v>90288</v>
      </c>
      <c r="W7" s="266">
        <v>0</v>
      </c>
      <c r="X7" s="266">
        <v>0</v>
      </c>
      <c r="Y7" s="266">
        <v>0</v>
      </c>
      <c r="Z7" s="266">
        <v>47376</v>
      </c>
      <c r="AA7" s="266">
        <v>0</v>
      </c>
      <c r="AB7" s="266">
        <v>0</v>
      </c>
      <c r="AC7" s="266">
        <v>0</v>
      </c>
      <c r="AD7" s="266">
        <v>660</v>
      </c>
      <c r="AE7" s="266">
        <v>0</v>
      </c>
      <c r="AF7" s="264">
        <v>0</v>
      </c>
      <c r="AG7" s="172"/>
    </row>
    <row r="8" spans="1:33" ht="19.5" customHeight="1">
      <c r="A8" s="286"/>
      <c r="B8" s="286"/>
      <c r="C8" s="285"/>
      <c r="D8" s="284" t="s">
        <v>96</v>
      </c>
      <c r="E8" s="286" t="s">
        <v>273</v>
      </c>
      <c r="F8" s="264">
        <v>3271946</v>
      </c>
      <c r="G8" s="265">
        <v>3133622</v>
      </c>
      <c r="H8" s="266">
        <v>1213956</v>
      </c>
      <c r="I8" s="264">
        <v>723744</v>
      </c>
      <c r="J8" s="265">
        <v>70398</v>
      </c>
      <c r="K8" s="265">
        <v>68000</v>
      </c>
      <c r="L8" s="266">
        <v>205509</v>
      </c>
      <c r="M8" s="266">
        <v>442721</v>
      </c>
      <c r="N8" s="266">
        <v>0</v>
      </c>
      <c r="O8" s="266">
        <v>101665</v>
      </c>
      <c r="P8" s="266">
        <v>0</v>
      </c>
      <c r="Q8" s="266">
        <v>41996</v>
      </c>
      <c r="R8" s="266">
        <v>265633</v>
      </c>
      <c r="S8" s="266">
        <v>0</v>
      </c>
      <c r="T8" s="266">
        <v>0</v>
      </c>
      <c r="U8" s="266">
        <v>138324</v>
      </c>
      <c r="V8" s="266">
        <v>90288</v>
      </c>
      <c r="W8" s="266">
        <v>0</v>
      </c>
      <c r="X8" s="266">
        <v>0</v>
      </c>
      <c r="Y8" s="266">
        <v>0</v>
      </c>
      <c r="Z8" s="266">
        <v>47376</v>
      </c>
      <c r="AA8" s="266">
        <v>0</v>
      </c>
      <c r="AB8" s="266">
        <v>0</v>
      </c>
      <c r="AC8" s="266">
        <v>0</v>
      </c>
      <c r="AD8" s="266">
        <v>660</v>
      </c>
      <c r="AE8" s="266">
        <v>0</v>
      </c>
      <c r="AF8" s="264">
        <v>0</v>
      </c>
      <c r="AG8" s="173"/>
    </row>
    <row r="9" spans="1:33" ht="19.5" customHeight="1">
      <c r="A9" s="286" t="s">
        <v>364</v>
      </c>
      <c r="B9" s="286"/>
      <c r="C9" s="285"/>
      <c r="D9" s="284"/>
      <c r="E9" s="286" t="s">
        <v>266</v>
      </c>
      <c r="F9" s="264">
        <v>2371639</v>
      </c>
      <c r="G9" s="265">
        <v>2323603</v>
      </c>
      <c r="H9" s="266">
        <v>1213956</v>
      </c>
      <c r="I9" s="264">
        <v>723744</v>
      </c>
      <c r="J9" s="265">
        <v>70398</v>
      </c>
      <c r="K9" s="265">
        <v>68000</v>
      </c>
      <c r="L9" s="266">
        <v>205509</v>
      </c>
      <c r="M9" s="266">
        <v>0</v>
      </c>
      <c r="N9" s="266">
        <v>0</v>
      </c>
      <c r="O9" s="266">
        <v>0</v>
      </c>
      <c r="P9" s="266">
        <v>0</v>
      </c>
      <c r="Q9" s="266">
        <v>41996</v>
      </c>
      <c r="R9" s="266">
        <v>0</v>
      </c>
      <c r="S9" s="266">
        <v>0</v>
      </c>
      <c r="T9" s="266">
        <v>0</v>
      </c>
      <c r="U9" s="266">
        <v>48036</v>
      </c>
      <c r="V9" s="266">
        <v>0</v>
      </c>
      <c r="W9" s="266">
        <v>0</v>
      </c>
      <c r="X9" s="266">
        <v>0</v>
      </c>
      <c r="Y9" s="266">
        <v>0</v>
      </c>
      <c r="Z9" s="266">
        <v>47376</v>
      </c>
      <c r="AA9" s="266">
        <v>0</v>
      </c>
      <c r="AB9" s="266">
        <v>0</v>
      </c>
      <c r="AC9" s="266">
        <v>0</v>
      </c>
      <c r="AD9" s="266">
        <v>660</v>
      </c>
      <c r="AE9" s="266">
        <v>0</v>
      </c>
      <c r="AF9" s="264">
        <v>0</v>
      </c>
      <c r="AG9" s="174"/>
    </row>
    <row r="10" spans="1:33" ht="19.5" customHeight="1">
      <c r="A10" s="286" t="s">
        <v>95</v>
      </c>
      <c r="B10" s="286" t="s">
        <v>5</v>
      </c>
      <c r="C10" s="285"/>
      <c r="D10" s="284"/>
      <c r="E10" s="286" t="s">
        <v>235</v>
      </c>
      <c r="F10" s="264">
        <v>2371639</v>
      </c>
      <c r="G10" s="265">
        <v>2323603</v>
      </c>
      <c r="H10" s="266">
        <v>1213956</v>
      </c>
      <c r="I10" s="264">
        <v>723744</v>
      </c>
      <c r="J10" s="265">
        <v>70398</v>
      </c>
      <c r="K10" s="265">
        <v>68000</v>
      </c>
      <c r="L10" s="266">
        <v>205509</v>
      </c>
      <c r="M10" s="266">
        <v>0</v>
      </c>
      <c r="N10" s="266">
        <v>0</v>
      </c>
      <c r="O10" s="266">
        <v>0</v>
      </c>
      <c r="P10" s="266">
        <v>0</v>
      </c>
      <c r="Q10" s="266">
        <v>41996</v>
      </c>
      <c r="R10" s="266">
        <v>0</v>
      </c>
      <c r="S10" s="266">
        <v>0</v>
      </c>
      <c r="T10" s="266">
        <v>0</v>
      </c>
      <c r="U10" s="266">
        <v>48036</v>
      </c>
      <c r="V10" s="266">
        <v>0</v>
      </c>
      <c r="W10" s="266">
        <v>0</v>
      </c>
      <c r="X10" s="266">
        <v>0</v>
      </c>
      <c r="Y10" s="266">
        <v>0</v>
      </c>
      <c r="Z10" s="266">
        <v>47376</v>
      </c>
      <c r="AA10" s="266">
        <v>0</v>
      </c>
      <c r="AB10" s="266">
        <v>0</v>
      </c>
      <c r="AC10" s="266">
        <v>0</v>
      </c>
      <c r="AD10" s="266">
        <v>660</v>
      </c>
      <c r="AE10" s="266">
        <v>0</v>
      </c>
      <c r="AF10" s="264">
        <v>0</v>
      </c>
      <c r="AG10" s="176"/>
    </row>
    <row r="11" spans="1:33" ht="19.5" customHeight="1">
      <c r="A11" s="286" t="s">
        <v>223</v>
      </c>
      <c r="B11" s="286" t="s">
        <v>240</v>
      </c>
      <c r="C11" s="285" t="s">
        <v>287</v>
      </c>
      <c r="D11" s="284" t="s">
        <v>46</v>
      </c>
      <c r="E11" s="286" t="s">
        <v>144</v>
      </c>
      <c r="F11" s="264">
        <v>2371639</v>
      </c>
      <c r="G11" s="265">
        <v>2323603</v>
      </c>
      <c r="H11" s="266">
        <v>1213956</v>
      </c>
      <c r="I11" s="264">
        <v>723744</v>
      </c>
      <c r="J11" s="265">
        <v>70398</v>
      </c>
      <c r="K11" s="265">
        <v>68000</v>
      </c>
      <c r="L11" s="266">
        <v>205509</v>
      </c>
      <c r="M11" s="266">
        <v>0</v>
      </c>
      <c r="N11" s="266">
        <v>0</v>
      </c>
      <c r="O11" s="266">
        <v>0</v>
      </c>
      <c r="P11" s="266">
        <v>0</v>
      </c>
      <c r="Q11" s="266">
        <v>41996</v>
      </c>
      <c r="R11" s="266">
        <v>0</v>
      </c>
      <c r="S11" s="266">
        <v>0</v>
      </c>
      <c r="T11" s="266">
        <v>0</v>
      </c>
      <c r="U11" s="266">
        <v>48036</v>
      </c>
      <c r="V11" s="266">
        <v>0</v>
      </c>
      <c r="W11" s="266">
        <v>0</v>
      </c>
      <c r="X11" s="266">
        <v>0</v>
      </c>
      <c r="Y11" s="266">
        <v>0</v>
      </c>
      <c r="Z11" s="266">
        <v>47376</v>
      </c>
      <c r="AA11" s="266">
        <v>0</v>
      </c>
      <c r="AB11" s="266">
        <v>0</v>
      </c>
      <c r="AC11" s="266">
        <v>0</v>
      </c>
      <c r="AD11" s="266">
        <v>660</v>
      </c>
      <c r="AE11" s="266">
        <v>0</v>
      </c>
      <c r="AF11" s="264">
        <v>0</v>
      </c>
      <c r="AG11" s="176"/>
    </row>
    <row r="12" spans="1:33" ht="19.5" customHeight="1">
      <c r="A12" s="286" t="s">
        <v>81</v>
      </c>
      <c r="B12" s="286"/>
      <c r="C12" s="285"/>
      <c r="D12" s="284"/>
      <c r="E12" s="286" t="s">
        <v>17</v>
      </c>
      <c r="F12" s="264">
        <v>533009</v>
      </c>
      <c r="G12" s="265">
        <v>442721</v>
      </c>
      <c r="H12" s="266">
        <v>0</v>
      </c>
      <c r="I12" s="264">
        <v>0</v>
      </c>
      <c r="J12" s="265">
        <v>0</v>
      </c>
      <c r="K12" s="265">
        <v>0</v>
      </c>
      <c r="L12" s="266">
        <v>0</v>
      </c>
      <c r="M12" s="266">
        <v>442721</v>
      </c>
      <c r="N12" s="266">
        <v>0</v>
      </c>
      <c r="O12" s="266">
        <v>0</v>
      </c>
      <c r="P12" s="266">
        <v>0</v>
      </c>
      <c r="Q12" s="266">
        <v>0</v>
      </c>
      <c r="R12" s="266">
        <v>0</v>
      </c>
      <c r="S12" s="266">
        <v>0</v>
      </c>
      <c r="T12" s="266">
        <v>0</v>
      </c>
      <c r="U12" s="266">
        <v>90288</v>
      </c>
      <c r="V12" s="266">
        <v>90288</v>
      </c>
      <c r="W12" s="266">
        <v>0</v>
      </c>
      <c r="X12" s="266">
        <v>0</v>
      </c>
      <c r="Y12" s="266">
        <v>0</v>
      </c>
      <c r="Z12" s="266">
        <v>0</v>
      </c>
      <c r="AA12" s="266">
        <v>0</v>
      </c>
      <c r="AB12" s="266">
        <v>0</v>
      </c>
      <c r="AC12" s="266">
        <v>0</v>
      </c>
      <c r="AD12" s="266">
        <v>0</v>
      </c>
      <c r="AE12" s="266">
        <v>0</v>
      </c>
      <c r="AF12" s="264">
        <v>0</v>
      </c>
      <c r="AG12" s="176"/>
    </row>
    <row r="13" spans="1:33" ht="19.5" customHeight="1">
      <c r="A13" s="286" t="s">
        <v>193</v>
      </c>
      <c r="B13" s="286" t="s">
        <v>284</v>
      </c>
      <c r="C13" s="285"/>
      <c r="D13" s="284"/>
      <c r="E13" s="286" t="s">
        <v>281</v>
      </c>
      <c r="F13" s="264">
        <v>533009</v>
      </c>
      <c r="G13" s="265">
        <v>442721</v>
      </c>
      <c r="H13" s="266">
        <v>0</v>
      </c>
      <c r="I13" s="264">
        <v>0</v>
      </c>
      <c r="J13" s="265">
        <v>0</v>
      </c>
      <c r="K13" s="265">
        <v>0</v>
      </c>
      <c r="L13" s="266">
        <v>0</v>
      </c>
      <c r="M13" s="266">
        <v>442721</v>
      </c>
      <c r="N13" s="266">
        <v>0</v>
      </c>
      <c r="O13" s="266">
        <v>0</v>
      </c>
      <c r="P13" s="266">
        <v>0</v>
      </c>
      <c r="Q13" s="266">
        <v>0</v>
      </c>
      <c r="R13" s="266">
        <v>0</v>
      </c>
      <c r="S13" s="266">
        <v>0</v>
      </c>
      <c r="T13" s="266">
        <v>0</v>
      </c>
      <c r="U13" s="266">
        <v>90288</v>
      </c>
      <c r="V13" s="266">
        <v>90288</v>
      </c>
      <c r="W13" s="266">
        <v>0</v>
      </c>
      <c r="X13" s="266">
        <v>0</v>
      </c>
      <c r="Y13" s="266">
        <v>0</v>
      </c>
      <c r="Z13" s="266">
        <v>0</v>
      </c>
      <c r="AA13" s="266">
        <v>0</v>
      </c>
      <c r="AB13" s="266">
        <v>0</v>
      </c>
      <c r="AC13" s="266">
        <v>0</v>
      </c>
      <c r="AD13" s="266">
        <v>0</v>
      </c>
      <c r="AE13" s="266">
        <v>0</v>
      </c>
      <c r="AF13" s="264">
        <v>0</v>
      </c>
      <c r="AG13" s="176"/>
    </row>
    <row r="14" spans="1:33" ht="19.5" customHeight="1">
      <c r="A14" s="286" t="s">
        <v>131</v>
      </c>
      <c r="B14" s="286" t="s">
        <v>151</v>
      </c>
      <c r="C14" s="285" t="s">
        <v>5</v>
      </c>
      <c r="D14" s="284" t="s">
        <v>46</v>
      </c>
      <c r="E14" s="286" t="s">
        <v>296</v>
      </c>
      <c r="F14" s="264">
        <v>90288</v>
      </c>
      <c r="G14" s="265">
        <v>0</v>
      </c>
      <c r="H14" s="266">
        <v>0</v>
      </c>
      <c r="I14" s="264">
        <v>0</v>
      </c>
      <c r="J14" s="265">
        <v>0</v>
      </c>
      <c r="K14" s="265">
        <v>0</v>
      </c>
      <c r="L14" s="266">
        <v>0</v>
      </c>
      <c r="M14" s="266">
        <v>0</v>
      </c>
      <c r="N14" s="266">
        <v>0</v>
      </c>
      <c r="O14" s="266">
        <v>0</v>
      </c>
      <c r="P14" s="266">
        <v>0</v>
      </c>
      <c r="Q14" s="266">
        <v>0</v>
      </c>
      <c r="R14" s="266">
        <v>0</v>
      </c>
      <c r="S14" s="266">
        <v>0</v>
      </c>
      <c r="T14" s="266">
        <v>0</v>
      </c>
      <c r="U14" s="266">
        <v>90288</v>
      </c>
      <c r="V14" s="266">
        <v>90288</v>
      </c>
      <c r="W14" s="266">
        <v>0</v>
      </c>
      <c r="X14" s="266">
        <v>0</v>
      </c>
      <c r="Y14" s="266">
        <v>0</v>
      </c>
      <c r="Z14" s="266">
        <v>0</v>
      </c>
      <c r="AA14" s="266">
        <v>0</v>
      </c>
      <c r="AB14" s="266">
        <v>0</v>
      </c>
      <c r="AC14" s="266">
        <v>0</v>
      </c>
      <c r="AD14" s="266">
        <v>0</v>
      </c>
      <c r="AE14" s="266">
        <v>0</v>
      </c>
      <c r="AF14" s="264">
        <v>0</v>
      </c>
      <c r="AG14" s="176"/>
    </row>
    <row r="15" spans="1:33" ht="19.5" customHeight="1">
      <c r="A15" s="286" t="s">
        <v>131</v>
      </c>
      <c r="B15" s="286" t="s">
        <v>151</v>
      </c>
      <c r="C15" s="285" t="s">
        <v>284</v>
      </c>
      <c r="D15" s="284" t="s">
        <v>46</v>
      </c>
      <c r="E15" s="286" t="s">
        <v>296</v>
      </c>
      <c r="F15" s="264">
        <v>442721</v>
      </c>
      <c r="G15" s="265">
        <v>442721</v>
      </c>
      <c r="H15" s="266">
        <v>0</v>
      </c>
      <c r="I15" s="264">
        <v>0</v>
      </c>
      <c r="J15" s="265">
        <v>0</v>
      </c>
      <c r="K15" s="265">
        <v>0</v>
      </c>
      <c r="L15" s="266">
        <v>0</v>
      </c>
      <c r="M15" s="266">
        <v>442721</v>
      </c>
      <c r="N15" s="266">
        <v>0</v>
      </c>
      <c r="O15" s="266">
        <v>0</v>
      </c>
      <c r="P15" s="266">
        <v>0</v>
      </c>
      <c r="Q15" s="266">
        <v>0</v>
      </c>
      <c r="R15" s="266">
        <v>0</v>
      </c>
      <c r="S15" s="266">
        <v>0</v>
      </c>
      <c r="T15" s="266">
        <v>0</v>
      </c>
      <c r="U15" s="266">
        <v>0</v>
      </c>
      <c r="V15" s="266">
        <v>0</v>
      </c>
      <c r="W15" s="266">
        <v>0</v>
      </c>
      <c r="X15" s="266">
        <v>0</v>
      </c>
      <c r="Y15" s="266">
        <v>0</v>
      </c>
      <c r="Z15" s="266">
        <v>0</v>
      </c>
      <c r="AA15" s="266">
        <v>0</v>
      </c>
      <c r="AB15" s="266">
        <v>0</v>
      </c>
      <c r="AC15" s="266">
        <v>0</v>
      </c>
      <c r="AD15" s="266">
        <v>0</v>
      </c>
      <c r="AE15" s="266">
        <v>0</v>
      </c>
      <c r="AF15" s="264">
        <v>0</v>
      </c>
      <c r="AG15" s="176"/>
    </row>
    <row r="16" spans="1:33" ht="19.5" customHeight="1">
      <c r="A16" s="286" t="s">
        <v>161</v>
      </c>
      <c r="B16" s="286"/>
      <c r="C16" s="285"/>
      <c r="D16" s="284"/>
      <c r="E16" s="286" t="s">
        <v>30</v>
      </c>
      <c r="F16" s="264">
        <v>101665</v>
      </c>
      <c r="G16" s="265">
        <v>101665</v>
      </c>
      <c r="H16" s="266">
        <v>0</v>
      </c>
      <c r="I16" s="264">
        <v>0</v>
      </c>
      <c r="J16" s="265">
        <v>0</v>
      </c>
      <c r="K16" s="265">
        <v>0</v>
      </c>
      <c r="L16" s="266">
        <v>0</v>
      </c>
      <c r="M16" s="266">
        <v>0</v>
      </c>
      <c r="N16" s="266">
        <v>0</v>
      </c>
      <c r="O16" s="266">
        <v>101665</v>
      </c>
      <c r="P16" s="266">
        <v>0</v>
      </c>
      <c r="Q16" s="266">
        <v>0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0</v>
      </c>
      <c r="Z16" s="266">
        <v>0</v>
      </c>
      <c r="AA16" s="266">
        <v>0</v>
      </c>
      <c r="AB16" s="266">
        <v>0</v>
      </c>
      <c r="AC16" s="266">
        <v>0</v>
      </c>
      <c r="AD16" s="266">
        <v>0</v>
      </c>
      <c r="AE16" s="266">
        <v>0</v>
      </c>
      <c r="AF16" s="264">
        <v>0</v>
      </c>
      <c r="AG16" s="176"/>
    </row>
    <row r="17" spans="1:33" ht="19.5" customHeight="1">
      <c r="A17" s="286" t="s">
        <v>305</v>
      </c>
      <c r="B17" s="286" t="s">
        <v>216</v>
      </c>
      <c r="C17" s="285"/>
      <c r="D17" s="284"/>
      <c r="E17" s="286" t="s">
        <v>332</v>
      </c>
      <c r="F17" s="264">
        <v>101665</v>
      </c>
      <c r="G17" s="265">
        <v>101665</v>
      </c>
      <c r="H17" s="266">
        <v>0</v>
      </c>
      <c r="I17" s="264">
        <v>0</v>
      </c>
      <c r="J17" s="265">
        <v>0</v>
      </c>
      <c r="K17" s="265">
        <v>0</v>
      </c>
      <c r="L17" s="266">
        <v>0</v>
      </c>
      <c r="M17" s="266">
        <v>0</v>
      </c>
      <c r="N17" s="266">
        <v>0</v>
      </c>
      <c r="O17" s="266">
        <v>101665</v>
      </c>
      <c r="P17" s="266">
        <v>0</v>
      </c>
      <c r="Q17" s="266">
        <v>0</v>
      </c>
      <c r="R17" s="266">
        <v>0</v>
      </c>
      <c r="S17" s="266">
        <v>0</v>
      </c>
      <c r="T17" s="266">
        <v>0</v>
      </c>
      <c r="U17" s="266">
        <v>0</v>
      </c>
      <c r="V17" s="266">
        <v>0</v>
      </c>
      <c r="W17" s="266">
        <v>0</v>
      </c>
      <c r="X17" s="266">
        <v>0</v>
      </c>
      <c r="Y17" s="266">
        <v>0</v>
      </c>
      <c r="Z17" s="266">
        <v>0</v>
      </c>
      <c r="AA17" s="266">
        <v>0</v>
      </c>
      <c r="AB17" s="266">
        <v>0</v>
      </c>
      <c r="AC17" s="266">
        <v>0</v>
      </c>
      <c r="AD17" s="266">
        <v>0</v>
      </c>
      <c r="AE17" s="266">
        <v>0</v>
      </c>
      <c r="AF17" s="264">
        <v>0</v>
      </c>
      <c r="AG17" s="176"/>
    </row>
    <row r="18" spans="1:33" ht="19.5" customHeight="1">
      <c r="A18" s="286" t="s">
        <v>14</v>
      </c>
      <c r="B18" s="286" t="s">
        <v>71</v>
      </c>
      <c r="C18" s="285" t="s">
        <v>287</v>
      </c>
      <c r="D18" s="284" t="s">
        <v>46</v>
      </c>
      <c r="E18" s="286" t="s">
        <v>167</v>
      </c>
      <c r="F18" s="264">
        <v>101665</v>
      </c>
      <c r="G18" s="265">
        <v>101665</v>
      </c>
      <c r="H18" s="266">
        <v>0</v>
      </c>
      <c r="I18" s="264">
        <v>0</v>
      </c>
      <c r="J18" s="265">
        <v>0</v>
      </c>
      <c r="K18" s="265">
        <v>0</v>
      </c>
      <c r="L18" s="266">
        <v>0</v>
      </c>
      <c r="M18" s="266">
        <v>0</v>
      </c>
      <c r="N18" s="266">
        <v>0</v>
      </c>
      <c r="O18" s="266">
        <v>101665</v>
      </c>
      <c r="P18" s="266">
        <v>0</v>
      </c>
      <c r="Q18" s="266">
        <v>0</v>
      </c>
      <c r="R18" s="266">
        <v>0</v>
      </c>
      <c r="S18" s="266">
        <v>0</v>
      </c>
      <c r="T18" s="266">
        <v>0</v>
      </c>
      <c r="U18" s="266">
        <v>0</v>
      </c>
      <c r="V18" s="266">
        <v>0</v>
      </c>
      <c r="W18" s="266">
        <v>0</v>
      </c>
      <c r="X18" s="266">
        <v>0</v>
      </c>
      <c r="Y18" s="266">
        <v>0</v>
      </c>
      <c r="Z18" s="266">
        <v>0</v>
      </c>
      <c r="AA18" s="266">
        <v>0</v>
      </c>
      <c r="AB18" s="266">
        <v>0</v>
      </c>
      <c r="AC18" s="266">
        <v>0</v>
      </c>
      <c r="AD18" s="266">
        <v>0</v>
      </c>
      <c r="AE18" s="266">
        <v>0</v>
      </c>
      <c r="AF18" s="264">
        <v>0</v>
      </c>
      <c r="AG18" s="176"/>
    </row>
    <row r="19" spans="1:33" ht="19.5" customHeight="1">
      <c r="A19" s="286" t="s">
        <v>139</v>
      </c>
      <c r="B19" s="286"/>
      <c r="C19" s="285"/>
      <c r="D19" s="284"/>
      <c r="E19" s="286" t="s">
        <v>211</v>
      </c>
      <c r="F19" s="264">
        <v>265633</v>
      </c>
      <c r="G19" s="265">
        <v>265633</v>
      </c>
      <c r="H19" s="266">
        <v>0</v>
      </c>
      <c r="I19" s="264">
        <v>0</v>
      </c>
      <c r="J19" s="265">
        <v>0</v>
      </c>
      <c r="K19" s="265">
        <v>0</v>
      </c>
      <c r="L19" s="266">
        <v>0</v>
      </c>
      <c r="M19" s="266">
        <v>0</v>
      </c>
      <c r="N19" s="266">
        <v>0</v>
      </c>
      <c r="O19" s="266">
        <v>0</v>
      </c>
      <c r="P19" s="266">
        <v>0</v>
      </c>
      <c r="Q19" s="266">
        <v>0</v>
      </c>
      <c r="R19" s="266">
        <v>265633</v>
      </c>
      <c r="S19" s="266">
        <v>0</v>
      </c>
      <c r="T19" s="266">
        <v>0</v>
      </c>
      <c r="U19" s="266">
        <v>0</v>
      </c>
      <c r="V19" s="266">
        <v>0</v>
      </c>
      <c r="W19" s="266">
        <v>0</v>
      </c>
      <c r="X19" s="266">
        <v>0</v>
      </c>
      <c r="Y19" s="266">
        <v>0</v>
      </c>
      <c r="Z19" s="266">
        <v>0</v>
      </c>
      <c r="AA19" s="266">
        <v>0</v>
      </c>
      <c r="AB19" s="266">
        <v>0</v>
      </c>
      <c r="AC19" s="266">
        <v>0</v>
      </c>
      <c r="AD19" s="266">
        <v>0</v>
      </c>
      <c r="AE19" s="266">
        <v>0</v>
      </c>
      <c r="AF19" s="264">
        <v>0</v>
      </c>
      <c r="AG19" s="176"/>
    </row>
    <row r="20" spans="1:33" ht="19.5" customHeight="1">
      <c r="A20" s="286" t="s">
        <v>329</v>
      </c>
      <c r="B20" s="286" t="s">
        <v>196</v>
      </c>
      <c r="C20" s="285"/>
      <c r="D20" s="284"/>
      <c r="E20" s="286" t="s">
        <v>270</v>
      </c>
      <c r="F20" s="264">
        <v>265633</v>
      </c>
      <c r="G20" s="265">
        <v>265633</v>
      </c>
      <c r="H20" s="266">
        <v>0</v>
      </c>
      <c r="I20" s="264">
        <v>0</v>
      </c>
      <c r="J20" s="265">
        <v>0</v>
      </c>
      <c r="K20" s="265">
        <v>0</v>
      </c>
      <c r="L20" s="266">
        <v>0</v>
      </c>
      <c r="M20" s="266">
        <v>0</v>
      </c>
      <c r="N20" s="266">
        <v>0</v>
      </c>
      <c r="O20" s="266">
        <v>0</v>
      </c>
      <c r="P20" s="266">
        <v>0</v>
      </c>
      <c r="Q20" s="266">
        <v>0</v>
      </c>
      <c r="R20" s="266">
        <v>265633</v>
      </c>
      <c r="S20" s="266">
        <v>0</v>
      </c>
      <c r="T20" s="266">
        <v>0</v>
      </c>
      <c r="U20" s="266">
        <v>0</v>
      </c>
      <c r="V20" s="266">
        <v>0</v>
      </c>
      <c r="W20" s="266">
        <v>0</v>
      </c>
      <c r="X20" s="266">
        <v>0</v>
      </c>
      <c r="Y20" s="266">
        <v>0</v>
      </c>
      <c r="Z20" s="266">
        <v>0</v>
      </c>
      <c r="AA20" s="266">
        <v>0</v>
      </c>
      <c r="AB20" s="266">
        <v>0</v>
      </c>
      <c r="AC20" s="266">
        <v>0</v>
      </c>
      <c r="AD20" s="266">
        <v>0</v>
      </c>
      <c r="AE20" s="266">
        <v>0</v>
      </c>
      <c r="AF20" s="264">
        <v>0</v>
      </c>
      <c r="AG20" s="176"/>
    </row>
    <row r="21" spans="1:33" ht="19.5" customHeight="1">
      <c r="A21" s="286" t="s">
        <v>74</v>
      </c>
      <c r="B21" s="286" t="s">
        <v>54</v>
      </c>
      <c r="C21" s="285" t="s">
        <v>287</v>
      </c>
      <c r="D21" s="284" t="s">
        <v>46</v>
      </c>
      <c r="E21" s="286" t="s">
        <v>239</v>
      </c>
      <c r="F21" s="264">
        <v>265633</v>
      </c>
      <c r="G21" s="265">
        <v>265633</v>
      </c>
      <c r="H21" s="266">
        <v>0</v>
      </c>
      <c r="I21" s="264">
        <v>0</v>
      </c>
      <c r="J21" s="265">
        <v>0</v>
      </c>
      <c r="K21" s="265">
        <v>0</v>
      </c>
      <c r="L21" s="266">
        <v>0</v>
      </c>
      <c r="M21" s="266">
        <v>0</v>
      </c>
      <c r="N21" s="266">
        <v>0</v>
      </c>
      <c r="O21" s="266">
        <v>0</v>
      </c>
      <c r="P21" s="266">
        <v>0</v>
      </c>
      <c r="Q21" s="266">
        <v>0</v>
      </c>
      <c r="R21" s="266">
        <v>265633</v>
      </c>
      <c r="S21" s="266">
        <v>0</v>
      </c>
      <c r="T21" s="266">
        <v>0</v>
      </c>
      <c r="U21" s="266">
        <v>0</v>
      </c>
      <c r="V21" s="266">
        <v>0</v>
      </c>
      <c r="W21" s="266">
        <v>0</v>
      </c>
      <c r="X21" s="266">
        <v>0</v>
      </c>
      <c r="Y21" s="266">
        <v>0</v>
      </c>
      <c r="Z21" s="266">
        <v>0</v>
      </c>
      <c r="AA21" s="266">
        <v>0</v>
      </c>
      <c r="AB21" s="266">
        <v>0</v>
      </c>
      <c r="AC21" s="266">
        <v>0</v>
      </c>
      <c r="AD21" s="266">
        <v>0</v>
      </c>
      <c r="AE21" s="266">
        <v>0</v>
      </c>
      <c r="AF21" s="264">
        <v>0</v>
      </c>
      <c r="AG21" s="176"/>
    </row>
    <row r="22" spans="1:33" ht="19.5" customHeight="1">
      <c r="A22" s="178"/>
      <c r="B22" s="178"/>
      <c r="C22" s="178"/>
      <c r="D22" s="178"/>
      <c r="E22" s="178"/>
      <c r="F22" s="18"/>
      <c r="G22" s="176"/>
      <c r="H22" s="18"/>
      <c r="I22" s="18"/>
      <c r="J22" s="18"/>
      <c r="K22" s="18"/>
      <c r="L22" s="18"/>
      <c r="M22" s="18"/>
      <c r="N22" s="176"/>
      <c r="O22" s="18"/>
      <c r="P22" s="18"/>
      <c r="Q22" s="18"/>
      <c r="R22" s="18"/>
      <c r="S22" s="18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</row>
    <row r="23" spans="1:33" ht="19.5" customHeight="1">
      <c r="A23" s="179"/>
      <c r="B23" s="179"/>
      <c r="C23" s="179"/>
      <c r="D23" s="179"/>
      <c r="E23" s="179"/>
      <c r="F23" s="179"/>
      <c r="G23" s="180"/>
      <c r="H23" s="179"/>
      <c r="I23" s="179"/>
      <c r="J23" s="179"/>
      <c r="K23" s="179"/>
      <c r="L23" s="179"/>
      <c r="M23" s="179"/>
      <c r="N23" s="180"/>
      <c r="O23" s="179"/>
      <c r="P23" s="179"/>
      <c r="Q23" s="179"/>
      <c r="R23" s="179"/>
      <c r="S23" s="179"/>
      <c r="T23" s="180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</row>
    <row r="24" spans="1:33" ht="19.5" customHeight="1">
      <c r="A24" s="180"/>
      <c r="B24" s="180"/>
      <c r="C24" s="180"/>
      <c r="D24" s="180"/>
      <c r="E24" s="180"/>
      <c r="F24" s="179"/>
      <c r="G24" s="180"/>
      <c r="H24" s="179"/>
      <c r="I24" s="179"/>
      <c r="J24" s="179"/>
      <c r="K24" s="179"/>
      <c r="L24" s="179"/>
      <c r="M24" s="179"/>
      <c r="N24" s="180"/>
      <c r="O24" s="179"/>
      <c r="P24" s="179"/>
      <c r="Q24" s="179"/>
      <c r="R24" s="179"/>
      <c r="S24" s="179"/>
      <c r="T24" s="180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</row>
    <row r="25" spans="1:33" ht="19.5" customHeight="1">
      <c r="A25" s="180"/>
      <c r="B25" s="180"/>
      <c r="C25" s="180"/>
      <c r="D25" s="180"/>
      <c r="E25" s="180"/>
      <c r="F25" s="179"/>
      <c r="G25" s="180"/>
      <c r="H25" s="179"/>
      <c r="I25" s="179"/>
      <c r="J25" s="179"/>
      <c r="K25" s="179"/>
      <c r="L25" s="179"/>
      <c r="M25" s="179"/>
      <c r="N25" s="180"/>
      <c r="O25" s="179"/>
      <c r="P25" s="179"/>
      <c r="Q25" s="179"/>
      <c r="R25" s="179"/>
      <c r="S25" s="179"/>
      <c r="T25" s="180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</row>
    <row r="26" spans="1:33" ht="19.5" customHeight="1">
      <c r="A26" s="180"/>
      <c r="B26" s="180"/>
      <c r="C26" s="180"/>
      <c r="D26" s="180"/>
      <c r="E26" s="180"/>
      <c r="F26" s="179"/>
      <c r="G26" s="180"/>
      <c r="H26" s="179"/>
      <c r="I26" s="179"/>
      <c r="J26" s="179"/>
      <c r="K26" s="179"/>
      <c r="L26" s="179"/>
      <c r="M26" s="179"/>
      <c r="N26" s="180"/>
      <c r="O26" s="179"/>
      <c r="P26" s="179"/>
      <c r="Q26" s="179"/>
      <c r="R26" s="179"/>
      <c r="S26" s="179"/>
      <c r="T26" s="180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</row>
    <row r="27" spans="1:33" ht="19.5" customHeight="1">
      <c r="A27" s="180"/>
      <c r="B27" s="180"/>
      <c r="C27" s="180"/>
      <c r="D27" s="180"/>
      <c r="E27" s="180"/>
      <c r="F27" s="179"/>
      <c r="G27" s="180"/>
      <c r="H27" s="179"/>
      <c r="I27" s="179"/>
      <c r="J27" s="179"/>
      <c r="K27" s="179"/>
      <c r="L27" s="179"/>
      <c r="M27" s="179"/>
      <c r="N27" s="180"/>
      <c r="O27" s="179"/>
      <c r="P27" s="179"/>
      <c r="Q27" s="179"/>
      <c r="R27" s="179"/>
      <c r="S27" s="179"/>
      <c r="T27" s="180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</row>
    <row r="28" spans="1:33" ht="19.5" customHeight="1">
      <c r="A28" s="180"/>
      <c r="B28" s="180"/>
      <c r="C28" s="180"/>
      <c r="D28" s="180"/>
      <c r="E28" s="180"/>
      <c r="F28" s="179"/>
      <c r="G28" s="180"/>
      <c r="H28" s="179"/>
      <c r="I28" s="179"/>
      <c r="J28" s="179"/>
      <c r="K28" s="179"/>
      <c r="L28" s="179"/>
      <c r="M28" s="179"/>
      <c r="N28" s="180"/>
      <c r="O28" s="179"/>
      <c r="P28" s="179"/>
      <c r="Q28" s="179"/>
      <c r="R28" s="179"/>
      <c r="S28" s="179"/>
      <c r="T28" s="180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</row>
    <row r="29" spans="1:33" ht="19.5" customHeight="1">
      <c r="A29" s="180"/>
      <c r="B29" s="180"/>
      <c r="C29" s="180"/>
      <c r="D29" s="180"/>
      <c r="E29" s="180"/>
      <c r="F29" s="179"/>
      <c r="G29" s="180"/>
      <c r="H29" s="179"/>
      <c r="I29" s="179"/>
      <c r="J29" s="179"/>
      <c r="K29" s="179"/>
      <c r="L29" s="179"/>
      <c r="M29" s="179"/>
      <c r="N29" s="180"/>
      <c r="O29" s="179"/>
      <c r="P29" s="179"/>
      <c r="Q29" s="179"/>
      <c r="R29" s="179"/>
      <c r="S29" s="179"/>
      <c r="T29" s="180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</row>
    <row r="30" spans="1:33" ht="19.5" customHeight="1">
      <c r="A30" s="180"/>
      <c r="B30" s="180"/>
      <c r="C30" s="180"/>
      <c r="D30" s="180"/>
      <c r="E30" s="180"/>
      <c r="F30" s="179"/>
      <c r="G30" s="180"/>
      <c r="H30" s="179"/>
      <c r="I30" s="179"/>
      <c r="J30" s="179"/>
      <c r="K30" s="179"/>
      <c r="L30" s="179"/>
      <c r="M30" s="179"/>
      <c r="N30" s="180"/>
      <c r="O30" s="179"/>
      <c r="P30" s="179"/>
      <c r="Q30" s="179"/>
      <c r="R30" s="179"/>
      <c r="S30" s="179"/>
      <c r="T30" s="180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</row>
    <row r="31" spans="1:33" ht="19.5" customHeight="1">
      <c r="A31" s="180"/>
      <c r="B31" s="180"/>
      <c r="C31" s="180"/>
      <c r="D31" s="180"/>
      <c r="E31" s="180"/>
      <c r="F31" s="179"/>
      <c r="G31" s="180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79"/>
      <c r="S31" s="179"/>
      <c r="T31" s="180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</row>
    <row r="32" spans="1:33" ht="19.5" customHeight="1">
      <c r="A32" s="180"/>
      <c r="B32" s="180"/>
      <c r="C32" s="180"/>
      <c r="D32" s="180"/>
      <c r="E32" s="180"/>
      <c r="F32" s="179"/>
      <c r="G32" s="180"/>
      <c r="H32" s="179"/>
      <c r="I32" s="179"/>
      <c r="J32" s="179"/>
      <c r="K32" s="179"/>
      <c r="L32" s="179"/>
      <c r="M32" s="179"/>
      <c r="N32" s="180"/>
      <c r="O32" s="179"/>
      <c r="P32" s="179"/>
      <c r="Q32" s="179"/>
      <c r="R32" s="179"/>
      <c r="S32" s="179"/>
      <c r="T32" s="180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</row>
    <row r="33" spans="1:33" ht="19.5" customHeight="1">
      <c r="A33" s="180"/>
      <c r="B33" s="180"/>
      <c r="C33" s="180"/>
      <c r="D33" s="180"/>
      <c r="E33" s="180"/>
      <c r="F33" s="179"/>
      <c r="G33" s="180"/>
      <c r="H33" s="179"/>
      <c r="I33" s="179"/>
      <c r="J33" s="179"/>
      <c r="K33" s="179"/>
      <c r="L33" s="179"/>
      <c r="M33" s="179"/>
      <c r="N33" s="180"/>
      <c r="O33" s="179"/>
      <c r="P33" s="179"/>
      <c r="Q33" s="179"/>
      <c r="R33" s="179"/>
      <c r="S33" s="179"/>
      <c r="T33" s="180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</row>
    <row r="34" spans="1:33" ht="19.5" customHeight="1">
      <c r="A34" s="180"/>
      <c r="B34" s="180"/>
      <c r="C34" s="180"/>
      <c r="D34" s="180"/>
      <c r="E34" s="180"/>
      <c r="F34" s="179"/>
      <c r="G34" s="180"/>
      <c r="H34" s="179"/>
      <c r="I34" s="179"/>
      <c r="J34" s="179"/>
      <c r="K34" s="179"/>
      <c r="L34" s="179"/>
      <c r="M34" s="179"/>
      <c r="N34" s="180"/>
      <c r="O34" s="179"/>
      <c r="P34" s="179"/>
      <c r="Q34" s="179"/>
      <c r="R34" s="179"/>
      <c r="S34" s="179"/>
      <c r="T34" s="180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</row>
    <row r="35" spans="1:33" ht="19.5" customHeight="1">
      <c r="A35" s="180"/>
      <c r="B35" s="180"/>
      <c r="C35" s="180"/>
      <c r="D35" s="180"/>
      <c r="E35" s="180"/>
      <c r="F35" s="179"/>
      <c r="G35" s="180"/>
      <c r="H35" s="179"/>
      <c r="I35" s="179"/>
      <c r="J35" s="179"/>
      <c r="K35" s="179"/>
      <c r="L35" s="179"/>
      <c r="M35" s="179"/>
      <c r="N35" s="180"/>
      <c r="O35" s="179"/>
      <c r="P35" s="179"/>
      <c r="Q35" s="179"/>
      <c r="R35" s="179"/>
      <c r="S35" s="179"/>
      <c r="T35" s="180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</row>
  </sheetData>
  <sheetProtection/>
  <mergeCells count="30">
    <mergeCell ref="A4:E4"/>
    <mergeCell ref="F4:F6"/>
    <mergeCell ref="AE5:AE6"/>
    <mergeCell ref="Y5:Y6"/>
    <mergeCell ref="Z5:Z6"/>
    <mergeCell ref="AA5:AA6"/>
    <mergeCell ref="AB5:AB6"/>
    <mergeCell ref="AC5:AC6"/>
    <mergeCell ref="AD5:AD6"/>
    <mergeCell ref="X5:X6"/>
    <mergeCell ref="R5:R6"/>
    <mergeCell ref="P5:P6"/>
    <mergeCell ref="O5:O6"/>
    <mergeCell ref="Q5:Q6"/>
    <mergeCell ref="AF5:AF6"/>
    <mergeCell ref="L5:L6"/>
    <mergeCell ref="M5:M6"/>
    <mergeCell ref="T5:T6"/>
    <mergeCell ref="U5:U6"/>
    <mergeCell ref="V5:V6"/>
    <mergeCell ref="W5:W6"/>
    <mergeCell ref="S5:S6"/>
    <mergeCell ref="D5:D6"/>
    <mergeCell ref="E5:E6"/>
    <mergeCell ref="N5:N6"/>
    <mergeCell ref="G5:G6"/>
    <mergeCell ref="H5:H6"/>
    <mergeCell ref="I5:I6"/>
    <mergeCell ref="J5:J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